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lker3\Director\Cache\objective.prod.aec.gov.au uA2971\A4001424\"/>
    </mc:Choice>
  </mc:AlternateContent>
  <xr:revisionPtr revIDLastSave="0" documentId="13_ncr:1_{5ED8AB55-6AD2-492B-885B-88EF2F126F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ND" sheetId="9" r:id="rId1"/>
    <sheet name="BURT" sheetId="10" r:id="rId2"/>
    <sheet name="CANNING" sheetId="14" r:id="rId3"/>
    <sheet name="COWAN" sheetId="12" r:id="rId4"/>
    <sheet name="CURTIN" sheetId="13" r:id="rId5"/>
    <sheet name="DURACK" sheetId="15" r:id="rId6"/>
    <sheet name="FORREST" sheetId="16" r:id="rId7"/>
    <sheet name="FREMANTLE" sheetId="17" r:id="rId8"/>
    <sheet name="HASLUCK" sheetId="18" r:id="rId9"/>
    <sheet name="MOORE" sheetId="19" r:id="rId10"/>
    <sheet name="O'CONNOR" sheetId="20" r:id="rId11"/>
    <sheet name="PEARCE" sheetId="21" r:id="rId12"/>
    <sheet name="PERTH" sheetId="22" r:id="rId13"/>
    <sheet name="SWAN" sheetId="23" r:id="rId14"/>
    <sheet name="TANGNEY" sheetId="24" r:id="rId15"/>
  </sheets>
  <externalReferences>
    <externalReference r:id="rId16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[1]Contents!#REF!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5" i="15" l="1"/>
  <c r="F429" i="9"/>
  <c r="G411" i="24"/>
  <c r="H411" i="24" s="1"/>
  <c r="F411" i="24"/>
  <c r="G440" i="23"/>
  <c r="F440" i="23"/>
  <c r="H404" i="22"/>
  <c r="G404" i="22"/>
  <c r="F404" i="22"/>
  <c r="H405" i="21"/>
  <c r="G405" i="21"/>
  <c r="F405" i="21"/>
  <c r="H410" i="24"/>
  <c r="H409" i="24"/>
  <c r="H408" i="24"/>
  <c r="H407" i="24"/>
  <c r="H406" i="24"/>
  <c r="H405" i="24"/>
  <c r="H404" i="24"/>
  <c r="H403" i="24"/>
  <c r="H402" i="24"/>
  <c r="H401" i="24"/>
  <c r="H400" i="24"/>
  <c r="H398" i="24"/>
  <c r="H397" i="24"/>
  <c r="H396" i="24"/>
  <c r="H395" i="24"/>
  <c r="H394" i="24"/>
  <c r="H393" i="24"/>
  <c r="H392" i="24"/>
  <c r="H391" i="24"/>
  <c r="H390" i="24"/>
  <c r="H389" i="24"/>
  <c r="H388" i="24"/>
  <c r="H387" i="24"/>
  <c r="H386" i="24"/>
  <c r="H385" i="24"/>
  <c r="H384" i="24"/>
  <c r="H383" i="24"/>
  <c r="H382" i="24"/>
  <c r="H381" i="24"/>
  <c r="H380" i="24"/>
  <c r="H379" i="24"/>
  <c r="H378" i="24"/>
  <c r="H377" i="24"/>
  <c r="H376" i="24"/>
  <c r="H375" i="24"/>
  <c r="H374" i="24"/>
  <c r="H373" i="24"/>
  <c r="H372" i="24"/>
  <c r="H371" i="24"/>
  <c r="H370" i="24"/>
  <c r="H369" i="24"/>
  <c r="H368" i="24"/>
  <c r="H367" i="24"/>
  <c r="H366" i="24"/>
  <c r="H365" i="24"/>
  <c r="H364" i="24"/>
  <c r="H363" i="24"/>
  <c r="H362" i="24"/>
  <c r="H361" i="24"/>
  <c r="H360" i="24"/>
  <c r="H359" i="24"/>
  <c r="H358" i="24"/>
  <c r="H357" i="24"/>
  <c r="H356" i="24"/>
  <c r="H355" i="24"/>
  <c r="H354" i="24"/>
  <c r="H353" i="24"/>
  <c r="H352" i="24"/>
  <c r="H351" i="24"/>
  <c r="H350" i="24"/>
  <c r="H349" i="24"/>
  <c r="H348" i="24"/>
  <c r="H347" i="24"/>
  <c r="H346" i="24"/>
  <c r="H345" i="24"/>
  <c r="H344" i="24"/>
  <c r="H343" i="24"/>
  <c r="H342" i="24"/>
  <c r="H341" i="24"/>
  <c r="H340" i="24"/>
  <c r="H339" i="24"/>
  <c r="H338" i="24"/>
  <c r="H337" i="24"/>
  <c r="H336" i="24"/>
  <c r="H335" i="24"/>
  <c r="H334" i="24"/>
  <c r="H333" i="24"/>
  <c r="H332" i="24"/>
  <c r="H331" i="24"/>
  <c r="H330" i="24"/>
  <c r="H329" i="24"/>
  <c r="H328" i="24"/>
  <c r="H327" i="24"/>
  <c r="H326" i="24"/>
  <c r="H325" i="24"/>
  <c r="H324" i="24"/>
  <c r="H323" i="24"/>
  <c r="H322" i="24"/>
  <c r="H321" i="24"/>
  <c r="H320" i="24"/>
  <c r="H319" i="24"/>
  <c r="H318" i="24"/>
  <c r="H317" i="24"/>
  <c r="H316" i="24"/>
  <c r="H315" i="24"/>
  <c r="H314" i="24"/>
  <c r="H313" i="24"/>
  <c r="H312" i="24"/>
  <c r="H311" i="24"/>
  <c r="H310" i="24"/>
  <c r="H309" i="24"/>
  <c r="H308" i="24"/>
  <c r="H307" i="24"/>
  <c r="H306" i="24"/>
  <c r="H305" i="24"/>
  <c r="H304" i="24"/>
  <c r="H303" i="24"/>
  <c r="H302" i="24"/>
  <c r="H301" i="24"/>
  <c r="H300" i="24"/>
  <c r="H299" i="24"/>
  <c r="H298" i="24"/>
  <c r="H297" i="24"/>
  <c r="H296" i="24"/>
  <c r="H295" i="24"/>
  <c r="H294" i="24"/>
  <c r="H293" i="24"/>
  <c r="H292" i="24"/>
  <c r="H291" i="24"/>
  <c r="H290" i="24"/>
  <c r="H289" i="24"/>
  <c r="H288" i="24"/>
  <c r="H287" i="24"/>
  <c r="H286" i="24"/>
  <c r="H285" i="24"/>
  <c r="H284" i="24"/>
  <c r="H283" i="24"/>
  <c r="H282" i="24"/>
  <c r="H281" i="24"/>
  <c r="H280" i="24"/>
  <c r="H279" i="24"/>
  <c r="H278" i="24"/>
  <c r="H277" i="24"/>
  <c r="H276" i="24"/>
  <c r="H275" i="24"/>
  <c r="H274" i="24"/>
  <c r="H273" i="24"/>
  <c r="H272" i="24"/>
  <c r="H271" i="24"/>
  <c r="H270" i="24"/>
  <c r="H269" i="24"/>
  <c r="H268" i="24"/>
  <c r="H267" i="24"/>
  <c r="H266" i="24"/>
  <c r="H265" i="24"/>
  <c r="H264" i="24"/>
  <c r="H263" i="24"/>
  <c r="H262" i="24"/>
  <c r="H261" i="24"/>
  <c r="H260" i="24"/>
  <c r="H259" i="24"/>
  <c r="H258" i="24"/>
  <c r="H257" i="24"/>
  <c r="H256" i="24"/>
  <c r="H255" i="24"/>
  <c r="H254" i="24"/>
  <c r="H253" i="24"/>
  <c r="H252" i="24"/>
  <c r="H251" i="24"/>
  <c r="H250" i="24"/>
  <c r="H249" i="24"/>
  <c r="H248" i="24"/>
  <c r="H247" i="24"/>
  <c r="H246" i="24"/>
  <c r="H245" i="24"/>
  <c r="H244" i="24"/>
  <c r="H243" i="24"/>
  <c r="H242" i="24"/>
  <c r="H241" i="24"/>
  <c r="H240" i="24"/>
  <c r="H239" i="24"/>
  <c r="H238" i="24"/>
  <c r="H237" i="24"/>
  <c r="H236" i="24"/>
  <c r="H235" i="24"/>
  <c r="H234" i="24"/>
  <c r="H233" i="24"/>
  <c r="H232" i="24"/>
  <c r="H231" i="24"/>
  <c r="H230" i="24"/>
  <c r="H229" i="24"/>
  <c r="H228" i="24"/>
  <c r="H227" i="24"/>
  <c r="H226" i="24"/>
  <c r="H225" i="24"/>
  <c r="H224" i="24"/>
  <c r="H223" i="24"/>
  <c r="H222" i="24"/>
  <c r="H221" i="24"/>
  <c r="H220" i="24"/>
  <c r="H219" i="24"/>
  <c r="H218" i="24"/>
  <c r="H217" i="24"/>
  <c r="H216" i="24"/>
  <c r="H215" i="24"/>
  <c r="H214" i="24"/>
  <c r="H213" i="24"/>
  <c r="H212" i="24"/>
  <c r="H211" i="24"/>
  <c r="H210" i="24"/>
  <c r="H209" i="24"/>
  <c r="H208" i="24"/>
  <c r="H207" i="24"/>
  <c r="H206" i="24"/>
  <c r="H205" i="24"/>
  <c r="H204" i="24"/>
  <c r="H203" i="24"/>
  <c r="H202" i="24"/>
  <c r="H200" i="24"/>
  <c r="H199" i="24"/>
  <c r="H198" i="24"/>
  <c r="H197" i="24"/>
  <c r="H196" i="24"/>
  <c r="H195" i="24"/>
  <c r="H194" i="24"/>
  <c r="H193" i="24"/>
  <c r="H192" i="24"/>
  <c r="H191" i="24"/>
  <c r="H190" i="24"/>
  <c r="H189" i="24"/>
  <c r="H188" i="24"/>
  <c r="H187" i="24"/>
  <c r="H186" i="24"/>
  <c r="H185" i="24"/>
  <c r="H184" i="24"/>
  <c r="H183" i="24"/>
  <c r="H182" i="24"/>
  <c r="H181" i="24"/>
  <c r="H180" i="24"/>
  <c r="H179" i="24"/>
  <c r="H178" i="24"/>
  <c r="H177" i="24"/>
  <c r="H176" i="24"/>
  <c r="H175" i="24"/>
  <c r="H174" i="24"/>
  <c r="H172" i="24"/>
  <c r="H171" i="24"/>
  <c r="H170" i="24"/>
  <c r="H169" i="24"/>
  <c r="H168" i="24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439" i="23"/>
  <c r="H438" i="23"/>
  <c r="H437" i="23"/>
  <c r="H436" i="23"/>
  <c r="H435" i="23"/>
  <c r="H434" i="23"/>
  <c r="H433" i="23"/>
  <c r="H432" i="23"/>
  <c r="H431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3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225" i="23"/>
  <c r="H224" i="23"/>
  <c r="H223" i="23"/>
  <c r="H222" i="23"/>
  <c r="H221" i="23"/>
  <c r="H220" i="23"/>
  <c r="H219" i="23"/>
  <c r="H218" i="23"/>
  <c r="H217" i="23"/>
  <c r="H216" i="23"/>
  <c r="H215" i="23"/>
  <c r="H214" i="23"/>
  <c r="H213" i="23"/>
  <c r="H212" i="23"/>
  <c r="H211" i="23"/>
  <c r="H210" i="23"/>
  <c r="H209" i="23"/>
  <c r="H208" i="23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8" i="23"/>
  <c r="H106" i="23"/>
  <c r="H105" i="23"/>
  <c r="H104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03" i="22"/>
  <c r="H402" i="22"/>
  <c r="H401" i="22"/>
  <c r="H400" i="22"/>
  <c r="H399" i="22"/>
  <c r="H398" i="22"/>
  <c r="H397" i="22"/>
  <c r="H396" i="22"/>
  <c r="H395" i="22"/>
  <c r="H394" i="22"/>
  <c r="H393" i="22"/>
  <c r="H392" i="22"/>
  <c r="H391" i="22"/>
  <c r="H390" i="22"/>
  <c r="H389" i="22"/>
  <c r="H388" i="22"/>
  <c r="H387" i="22"/>
  <c r="H386" i="22"/>
  <c r="H385" i="22"/>
  <c r="H384" i="22"/>
  <c r="H383" i="22"/>
  <c r="H382" i="22"/>
  <c r="H381" i="22"/>
  <c r="H380" i="22"/>
  <c r="H379" i="22"/>
  <c r="H378" i="22"/>
  <c r="H376" i="22"/>
  <c r="H375" i="22"/>
  <c r="H374" i="22"/>
  <c r="H373" i="22"/>
  <c r="H372" i="22"/>
  <c r="H371" i="22"/>
  <c r="H370" i="22"/>
  <c r="H369" i="22"/>
  <c r="H368" i="22"/>
  <c r="H367" i="22"/>
  <c r="H366" i="22"/>
  <c r="H365" i="22"/>
  <c r="H364" i="22"/>
  <c r="H363" i="22"/>
  <c r="H362" i="22"/>
  <c r="H361" i="22"/>
  <c r="H360" i="22"/>
  <c r="H359" i="22"/>
  <c r="H358" i="22"/>
  <c r="H357" i="22"/>
  <c r="H356" i="22"/>
  <c r="H355" i="22"/>
  <c r="H354" i="22"/>
  <c r="H353" i="22"/>
  <c r="H352" i="22"/>
  <c r="H351" i="22"/>
  <c r="H350" i="22"/>
  <c r="H349" i="22"/>
  <c r="H348" i="22"/>
  <c r="H347" i="22"/>
  <c r="H346" i="22"/>
  <c r="H345" i="22"/>
  <c r="H344" i="22"/>
  <c r="H343" i="22"/>
  <c r="H342" i="22"/>
  <c r="H341" i="22"/>
  <c r="H340" i="22"/>
  <c r="H339" i="22"/>
  <c r="H338" i="22"/>
  <c r="H337" i="22"/>
  <c r="H336" i="22"/>
  <c r="H335" i="22"/>
  <c r="H334" i="22"/>
  <c r="H333" i="22"/>
  <c r="H332" i="22"/>
  <c r="H331" i="22"/>
  <c r="H330" i="22"/>
  <c r="H329" i="22"/>
  <c r="H328" i="22"/>
  <c r="H327" i="22"/>
  <c r="H326" i="22"/>
  <c r="H325" i="22"/>
  <c r="H324" i="22"/>
  <c r="H323" i="22"/>
  <c r="H322" i="22"/>
  <c r="H321" i="22"/>
  <c r="H320" i="22"/>
  <c r="H319" i="22"/>
  <c r="H318" i="22"/>
  <c r="H317" i="22"/>
  <c r="H316" i="22"/>
  <c r="H315" i="22"/>
  <c r="H314" i="22"/>
  <c r="H313" i="22"/>
  <c r="H312" i="22"/>
  <c r="H311" i="22"/>
  <c r="H310" i="22"/>
  <c r="H309" i="22"/>
  <c r="H308" i="22"/>
  <c r="H307" i="22"/>
  <c r="H306" i="22"/>
  <c r="H305" i="22"/>
  <c r="H304" i="22"/>
  <c r="H303" i="22"/>
  <c r="H301" i="22"/>
  <c r="H300" i="22"/>
  <c r="H299" i="22"/>
  <c r="H298" i="22"/>
  <c r="H297" i="22"/>
  <c r="H296" i="22"/>
  <c r="H295" i="22"/>
  <c r="H294" i="22"/>
  <c r="H293" i="22"/>
  <c r="H292" i="22"/>
  <c r="H291" i="22"/>
  <c r="H290" i="22"/>
  <c r="H289" i="22"/>
  <c r="H288" i="22"/>
  <c r="H287" i="22"/>
  <c r="H286" i="22"/>
  <c r="H285" i="22"/>
  <c r="H284" i="22"/>
  <c r="H283" i="22"/>
  <c r="H282" i="22"/>
  <c r="H281" i="22"/>
  <c r="H280" i="22"/>
  <c r="H279" i="22"/>
  <c r="H278" i="22"/>
  <c r="H277" i="22"/>
  <c r="H276" i="22"/>
  <c r="H275" i="22"/>
  <c r="H274" i="22"/>
  <c r="H273" i="22"/>
  <c r="H272" i="22"/>
  <c r="H271" i="22"/>
  <c r="H270" i="22"/>
  <c r="H269" i="22"/>
  <c r="H268" i="22"/>
  <c r="H267" i="22"/>
  <c r="H266" i="22"/>
  <c r="H265" i="22"/>
  <c r="H264" i="22"/>
  <c r="H263" i="22"/>
  <c r="H262" i="22"/>
  <c r="H261" i="22"/>
  <c r="H260" i="22"/>
  <c r="H259" i="22"/>
  <c r="H258" i="22"/>
  <c r="H257" i="22"/>
  <c r="H256" i="22"/>
  <c r="H255" i="22"/>
  <c r="H254" i="22"/>
  <c r="H253" i="22"/>
  <c r="H252" i="22"/>
  <c r="H251" i="22"/>
  <c r="H250" i="22"/>
  <c r="H249" i="22"/>
  <c r="H248" i="22"/>
  <c r="H247" i="22"/>
  <c r="H246" i="22"/>
  <c r="H245" i="22"/>
  <c r="H244" i="22"/>
  <c r="H243" i="22"/>
  <c r="H242" i="22"/>
  <c r="H241" i="22"/>
  <c r="H240" i="22"/>
  <c r="H239" i="22"/>
  <c r="H238" i="22"/>
  <c r="H237" i="22"/>
  <c r="H236" i="22"/>
  <c r="H235" i="22"/>
  <c r="H234" i="22"/>
  <c r="H233" i="22"/>
  <c r="H232" i="22"/>
  <c r="H231" i="22"/>
  <c r="H230" i="22"/>
  <c r="H229" i="22"/>
  <c r="H228" i="22"/>
  <c r="H227" i="22"/>
  <c r="H226" i="22"/>
  <c r="H225" i="22"/>
  <c r="H224" i="22"/>
  <c r="H223" i="22"/>
  <c r="H222" i="22"/>
  <c r="H221" i="22"/>
  <c r="H220" i="22"/>
  <c r="H219" i="22"/>
  <c r="H218" i="22"/>
  <c r="H217" i="22"/>
  <c r="H216" i="22"/>
  <c r="H215" i="22"/>
  <c r="H214" i="22"/>
  <c r="H213" i="22"/>
  <c r="H212" i="22"/>
  <c r="H211" i="22"/>
  <c r="H210" i="22"/>
  <c r="H209" i="22"/>
  <c r="H208" i="22"/>
  <c r="H207" i="22"/>
  <c r="H206" i="22"/>
  <c r="H205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1" i="22"/>
  <c r="H150" i="22"/>
  <c r="H149" i="22"/>
  <c r="H148" i="22"/>
  <c r="H147" i="22"/>
  <c r="H146" i="22"/>
  <c r="H145" i="22"/>
  <c r="H144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3" i="22"/>
  <c r="H12" i="22"/>
  <c r="H11" i="22"/>
  <c r="H10" i="22"/>
  <c r="H9" i="22"/>
  <c r="H8" i="22"/>
  <c r="H7" i="22"/>
  <c r="H6" i="22"/>
  <c r="H5" i="22"/>
  <c r="H4" i="22"/>
  <c r="H3" i="22"/>
  <c r="H2" i="22"/>
  <c r="H403" i="21"/>
  <c r="H402" i="21"/>
  <c r="H401" i="21"/>
  <c r="H400" i="21"/>
  <c r="H399" i="21"/>
  <c r="H398" i="21"/>
  <c r="H397" i="21"/>
  <c r="H396" i="21"/>
  <c r="H395" i="21"/>
  <c r="H394" i="21"/>
  <c r="H393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28" i="21"/>
  <c r="H327" i="21"/>
  <c r="H326" i="21"/>
  <c r="H325" i="21"/>
  <c r="H324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3" i="21"/>
  <c r="H12" i="21"/>
  <c r="H11" i="21"/>
  <c r="H10" i="21"/>
  <c r="H9" i="21"/>
  <c r="H8" i="21"/>
  <c r="H7" i="21"/>
  <c r="H4" i="21"/>
  <c r="H2" i="21"/>
  <c r="H544" i="20"/>
  <c r="G544" i="20"/>
  <c r="F544" i="20"/>
  <c r="H502" i="20"/>
  <c r="H543" i="20"/>
  <c r="H542" i="20"/>
  <c r="H541" i="20"/>
  <c r="H538" i="20"/>
  <c r="H537" i="20"/>
  <c r="H536" i="20"/>
  <c r="H535" i="20"/>
  <c r="H534" i="20"/>
  <c r="H533" i="20"/>
  <c r="H532" i="20"/>
  <c r="H531" i="20"/>
  <c r="H530" i="20"/>
  <c r="H529" i="20"/>
  <c r="H528" i="20"/>
  <c r="H527" i="20"/>
  <c r="H526" i="20"/>
  <c r="H525" i="20"/>
  <c r="H524" i="20"/>
  <c r="H523" i="20"/>
  <c r="H522" i="20"/>
  <c r="H521" i="20"/>
  <c r="H520" i="20"/>
  <c r="H519" i="20"/>
  <c r="H517" i="20"/>
  <c r="H516" i="20"/>
  <c r="H515" i="20"/>
  <c r="H514" i="20"/>
  <c r="H513" i="20"/>
  <c r="H512" i="20"/>
  <c r="H511" i="20"/>
  <c r="H510" i="20"/>
  <c r="H509" i="20"/>
  <c r="H508" i="20"/>
  <c r="H507" i="20"/>
  <c r="H505" i="20"/>
  <c r="H504" i="20"/>
  <c r="H503" i="20"/>
  <c r="H500" i="20"/>
  <c r="H497" i="20"/>
  <c r="H496" i="20"/>
  <c r="H494" i="20"/>
  <c r="H493" i="20"/>
  <c r="H492" i="20"/>
  <c r="H491" i="20"/>
  <c r="H490" i="20"/>
  <c r="H489" i="20"/>
  <c r="H488" i="20"/>
  <c r="H487" i="20"/>
  <c r="H486" i="20"/>
  <c r="H485" i="20"/>
  <c r="H484" i="20"/>
  <c r="H483" i="20"/>
  <c r="H482" i="20"/>
  <c r="H481" i="20"/>
  <c r="H480" i="20"/>
  <c r="H479" i="20"/>
  <c r="H478" i="20"/>
  <c r="H477" i="20"/>
  <c r="H476" i="20"/>
  <c r="H475" i="20"/>
  <c r="H474" i="20"/>
  <c r="H473" i="20"/>
  <c r="H472" i="20"/>
  <c r="H470" i="20"/>
  <c r="H469" i="20"/>
  <c r="H468" i="20"/>
  <c r="H467" i="20"/>
  <c r="H466" i="20"/>
  <c r="H465" i="20"/>
  <c r="H464" i="20"/>
  <c r="H463" i="20"/>
  <c r="H462" i="20"/>
  <c r="H461" i="20"/>
  <c r="H460" i="20"/>
  <c r="H459" i="20"/>
  <c r="H458" i="20"/>
  <c r="H457" i="20"/>
  <c r="H456" i="20"/>
  <c r="H455" i="20"/>
  <c r="H454" i="20"/>
  <c r="H453" i="20"/>
  <c r="H452" i="20"/>
  <c r="H451" i="20"/>
  <c r="H450" i="20"/>
  <c r="H449" i="20"/>
  <c r="H448" i="20"/>
  <c r="H447" i="20"/>
  <c r="H446" i="20"/>
  <c r="H445" i="20"/>
  <c r="H444" i="20"/>
  <c r="H443" i="20"/>
  <c r="H442" i="20"/>
  <c r="H441" i="20"/>
  <c r="H440" i="20"/>
  <c r="H439" i="20"/>
  <c r="H438" i="20"/>
  <c r="H436" i="20"/>
  <c r="H435" i="20"/>
  <c r="H434" i="20"/>
  <c r="H433" i="20"/>
  <c r="H432" i="20"/>
  <c r="H431" i="20"/>
  <c r="H430" i="20"/>
  <c r="H429" i="20"/>
  <c r="H428" i="20"/>
  <c r="H427" i="20"/>
  <c r="H426" i="20"/>
  <c r="H425" i="20"/>
  <c r="H424" i="20"/>
  <c r="H423" i="20"/>
  <c r="H422" i="20"/>
  <c r="H421" i="20"/>
  <c r="H420" i="20"/>
  <c r="H418" i="20"/>
  <c r="H417" i="20"/>
  <c r="H416" i="20"/>
  <c r="H415" i="20"/>
  <c r="H414" i="20"/>
  <c r="H413" i="20"/>
  <c r="H412" i="20"/>
  <c r="H411" i="20"/>
  <c r="H410" i="20"/>
  <c r="H409" i="20"/>
  <c r="H408" i="20"/>
  <c r="H407" i="20"/>
  <c r="H406" i="20"/>
  <c r="H405" i="20"/>
  <c r="H404" i="20"/>
  <c r="H403" i="20"/>
  <c r="H402" i="20"/>
  <c r="H401" i="20"/>
  <c r="H400" i="20"/>
  <c r="H399" i="20"/>
  <c r="H398" i="20"/>
  <c r="H397" i="20"/>
  <c r="H396" i="20"/>
  <c r="H395" i="20"/>
  <c r="H394" i="20"/>
  <c r="H393" i="20"/>
  <c r="H392" i="20"/>
  <c r="H391" i="20"/>
  <c r="H390" i="20"/>
  <c r="H389" i="20"/>
  <c r="H388" i="20"/>
  <c r="H387" i="20"/>
  <c r="H386" i="20"/>
  <c r="H385" i="20"/>
  <c r="H384" i="20"/>
  <c r="H383" i="20"/>
  <c r="H382" i="20"/>
  <c r="H380" i="20"/>
  <c r="H379" i="20"/>
  <c r="H378" i="20"/>
  <c r="H377" i="20"/>
  <c r="H376" i="20"/>
  <c r="H375" i="20"/>
  <c r="H374" i="20"/>
  <c r="H373" i="20"/>
  <c r="H372" i="20"/>
  <c r="H371" i="20"/>
  <c r="H370" i="20"/>
  <c r="H369" i="20"/>
  <c r="H368" i="20"/>
  <c r="H367" i="20"/>
  <c r="H366" i="20"/>
  <c r="H365" i="20"/>
  <c r="H364" i="20"/>
  <c r="H363" i="20"/>
  <c r="H362" i="20"/>
  <c r="H361" i="20"/>
  <c r="H360" i="20"/>
  <c r="H359" i="20"/>
  <c r="H358" i="20"/>
  <c r="H357" i="20"/>
  <c r="H356" i="20"/>
  <c r="H355" i="20"/>
  <c r="H354" i="20"/>
  <c r="H353" i="20"/>
  <c r="H352" i="20"/>
  <c r="H351" i="20"/>
  <c r="H350" i="20"/>
  <c r="H349" i="20"/>
  <c r="H348" i="20"/>
  <c r="H347" i="20"/>
  <c r="H346" i="20"/>
  <c r="H345" i="20"/>
  <c r="H344" i="20"/>
  <c r="H343" i="20"/>
  <c r="H342" i="20"/>
  <c r="H341" i="20"/>
  <c r="H340" i="20"/>
  <c r="H339" i="20"/>
  <c r="H338" i="20"/>
  <c r="H337" i="20"/>
  <c r="H336" i="20"/>
  <c r="H335" i="20"/>
  <c r="H334" i="20"/>
  <c r="H333" i="20"/>
  <c r="H332" i="20"/>
  <c r="H331" i="20"/>
  <c r="H330" i="20"/>
  <c r="H329" i="20"/>
  <c r="H328" i="20"/>
  <c r="H327" i="20"/>
  <c r="H326" i="20"/>
  <c r="H325" i="20"/>
  <c r="H324" i="20"/>
  <c r="H323" i="20"/>
  <c r="H322" i="20"/>
  <c r="H321" i="20"/>
  <c r="H320" i="20"/>
  <c r="H319" i="20"/>
  <c r="H318" i="20"/>
  <c r="H317" i="20"/>
  <c r="H316" i="20"/>
  <c r="H315" i="20"/>
  <c r="H314" i="20"/>
  <c r="H313" i="20"/>
  <c r="H312" i="20"/>
  <c r="H311" i="20"/>
  <c r="H310" i="20"/>
  <c r="H309" i="20"/>
  <c r="H308" i="20"/>
  <c r="H307" i="20"/>
  <c r="H306" i="20"/>
  <c r="H305" i="20"/>
  <c r="H304" i="20"/>
  <c r="H303" i="20"/>
  <c r="H302" i="20"/>
  <c r="H301" i="20"/>
  <c r="H300" i="20"/>
  <c r="H299" i="20"/>
  <c r="H298" i="20"/>
  <c r="H297" i="20"/>
  <c r="H296" i="20"/>
  <c r="H295" i="20"/>
  <c r="H294" i="20"/>
  <c r="H293" i="20"/>
  <c r="H292" i="20"/>
  <c r="H291" i="20"/>
  <c r="H290" i="20"/>
  <c r="H289" i="20"/>
  <c r="H288" i="20"/>
  <c r="H287" i="20"/>
  <c r="H286" i="20"/>
  <c r="H285" i="20"/>
  <c r="H284" i="20"/>
  <c r="H283" i="20"/>
  <c r="H282" i="20"/>
  <c r="H281" i="20"/>
  <c r="H280" i="20"/>
  <c r="H279" i="20"/>
  <c r="H278" i="20"/>
  <c r="H277" i="20"/>
  <c r="H276" i="20"/>
  <c r="H275" i="20"/>
  <c r="H274" i="20"/>
  <c r="H273" i="20"/>
  <c r="H272" i="20"/>
  <c r="H271" i="20"/>
  <c r="H270" i="20"/>
  <c r="H269" i="20"/>
  <c r="H268" i="20"/>
  <c r="H267" i="20"/>
  <c r="H266" i="20"/>
  <c r="H265" i="20"/>
  <c r="H264" i="20"/>
  <c r="H263" i="20"/>
  <c r="H262" i="20"/>
  <c r="H261" i="20"/>
  <c r="H260" i="20"/>
  <c r="H259" i="20"/>
  <c r="H258" i="20"/>
  <c r="H256" i="20"/>
  <c r="H255" i="20"/>
  <c r="H254" i="20"/>
  <c r="H253" i="20"/>
  <c r="H252" i="20"/>
  <c r="H251" i="20"/>
  <c r="H250" i="20"/>
  <c r="H249" i="20"/>
  <c r="H248" i="20"/>
  <c r="H247" i="20"/>
  <c r="H246" i="20"/>
  <c r="H245" i="20"/>
  <c r="H244" i="20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212" i="20"/>
  <c r="H211" i="20"/>
  <c r="H210" i="20"/>
  <c r="H209" i="20"/>
  <c r="H208" i="20"/>
  <c r="H207" i="20"/>
  <c r="H206" i="20"/>
  <c r="H205" i="20"/>
  <c r="H204" i="20"/>
  <c r="H203" i="20"/>
  <c r="H20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0" i="20"/>
  <c r="H29" i="20"/>
  <c r="H28" i="20"/>
  <c r="H27" i="20"/>
  <c r="H26" i="20"/>
  <c r="H25" i="20"/>
  <c r="H24" i="20"/>
  <c r="H23" i="20"/>
  <c r="H22" i="20"/>
  <c r="H21" i="20"/>
  <c r="H20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400" i="19"/>
  <c r="G400" i="19"/>
  <c r="F400" i="19"/>
  <c r="H424" i="18"/>
  <c r="G424" i="18"/>
  <c r="F424" i="18"/>
  <c r="H365" i="17"/>
  <c r="G365" i="17"/>
  <c r="F365" i="17"/>
  <c r="H397" i="16"/>
  <c r="G397" i="16"/>
  <c r="F397" i="16"/>
  <c r="H595" i="15"/>
  <c r="F595" i="15"/>
  <c r="H399" i="19"/>
  <c r="H398" i="19"/>
  <c r="H397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3" i="19"/>
  <c r="H362" i="19"/>
  <c r="H361" i="19"/>
  <c r="H360" i="19"/>
  <c r="H359" i="19"/>
  <c r="H358" i="19"/>
  <c r="H357" i="19"/>
  <c r="H356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1" i="19"/>
  <c r="H290" i="19"/>
  <c r="H289" i="19"/>
  <c r="H288" i="19"/>
  <c r="H287" i="19"/>
  <c r="H286" i="19"/>
  <c r="H285" i="19"/>
  <c r="H284" i="19"/>
  <c r="H283" i="19"/>
  <c r="H282" i="19"/>
  <c r="H281" i="19"/>
  <c r="H279" i="19"/>
  <c r="H278" i="19"/>
  <c r="H277" i="19"/>
  <c r="H276" i="19"/>
  <c r="H275" i="19"/>
  <c r="H274" i="19"/>
  <c r="H273" i="19"/>
  <c r="H272" i="19"/>
  <c r="H271" i="19"/>
  <c r="H270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49" i="19"/>
  <c r="H248" i="19"/>
  <c r="H247" i="19"/>
  <c r="H246" i="19"/>
  <c r="H245" i="19"/>
  <c r="H244" i="19"/>
  <c r="H243" i="19"/>
  <c r="H242" i="19"/>
  <c r="H241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5" i="19"/>
  <c r="H154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1" i="17"/>
  <c r="H250" i="17"/>
  <c r="H249" i="17"/>
  <c r="H248" i="17"/>
  <c r="H247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2" i="16"/>
  <c r="H311" i="16"/>
  <c r="H310" i="16"/>
  <c r="H309" i="16"/>
  <c r="H308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0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3" i="16"/>
  <c r="H162" i="16"/>
  <c r="H161" i="16"/>
  <c r="H160" i="16"/>
  <c r="H159" i="16"/>
  <c r="H158" i="16"/>
  <c r="H157" i="16"/>
  <c r="H155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H594" i="15"/>
  <c r="H593" i="15"/>
  <c r="H592" i="15"/>
  <c r="H591" i="15"/>
  <c r="H590" i="15"/>
  <c r="H589" i="15"/>
  <c r="H588" i="15"/>
  <c r="H587" i="15"/>
  <c r="H586" i="15"/>
  <c r="H585" i="15"/>
  <c r="H584" i="15"/>
  <c r="H583" i="15"/>
  <c r="H582" i="15"/>
  <c r="H581" i="15"/>
  <c r="H580" i="15"/>
  <c r="H579" i="15"/>
  <c r="H578" i="15"/>
  <c r="H577" i="15"/>
  <c r="H576" i="15"/>
  <c r="H575" i="15"/>
  <c r="H574" i="15"/>
  <c r="H572" i="15"/>
  <c r="H571" i="15"/>
  <c r="H570" i="15"/>
  <c r="H569" i="15"/>
  <c r="H568" i="15"/>
  <c r="H567" i="15"/>
  <c r="H566" i="15"/>
  <c r="H565" i="15"/>
  <c r="H564" i="15"/>
  <c r="H563" i="15"/>
  <c r="H562" i="15"/>
  <c r="H561" i="15"/>
  <c r="H560" i="15"/>
  <c r="H559" i="15"/>
  <c r="H558" i="15"/>
  <c r="H557" i="15"/>
  <c r="H556" i="15"/>
  <c r="H555" i="15"/>
  <c r="H554" i="15"/>
  <c r="H553" i="15"/>
  <c r="H552" i="15"/>
  <c r="H551" i="15"/>
  <c r="H550" i="15"/>
  <c r="H549" i="15"/>
  <c r="H548" i="15"/>
  <c r="H547" i="15"/>
  <c r="H546" i="15"/>
  <c r="H545" i="15"/>
  <c r="H544" i="15"/>
  <c r="H543" i="15"/>
  <c r="H542" i="15"/>
  <c r="H541" i="15"/>
  <c r="H540" i="15"/>
  <c r="H539" i="15"/>
  <c r="H538" i="15"/>
  <c r="H537" i="15"/>
  <c r="H536" i="15"/>
  <c r="H534" i="15"/>
  <c r="H533" i="15"/>
  <c r="H532" i="15"/>
  <c r="H531" i="15"/>
  <c r="H530" i="15"/>
  <c r="H529" i="15"/>
  <c r="H528" i="15"/>
  <c r="H527" i="15"/>
  <c r="H526" i="15"/>
  <c r="H525" i="15"/>
  <c r="H524" i="15"/>
  <c r="H523" i="15"/>
  <c r="H522" i="15"/>
  <c r="H521" i="15"/>
  <c r="H520" i="15"/>
  <c r="H519" i="15"/>
  <c r="H518" i="15"/>
  <c r="H517" i="15"/>
  <c r="H516" i="15"/>
  <c r="H515" i="15"/>
  <c r="H514" i="15"/>
  <c r="H513" i="15"/>
  <c r="H512" i="15"/>
  <c r="H511" i="15"/>
  <c r="H510" i="15"/>
  <c r="H509" i="15"/>
  <c r="H508" i="15"/>
  <c r="H507" i="15"/>
  <c r="H506" i="15"/>
  <c r="H505" i="15"/>
  <c r="H504" i="15"/>
  <c r="H503" i="15"/>
  <c r="H502" i="15"/>
  <c r="H501" i="15"/>
  <c r="H500" i="15"/>
  <c r="H499" i="15"/>
  <c r="H498" i="15"/>
  <c r="H497" i="15"/>
  <c r="H496" i="15"/>
  <c r="H495" i="15"/>
  <c r="H494" i="15"/>
  <c r="H493" i="15"/>
  <c r="H492" i="15"/>
  <c r="H491" i="15"/>
  <c r="H490" i="15"/>
  <c r="H489" i="15"/>
  <c r="H488" i="15"/>
  <c r="H487" i="15"/>
  <c r="H486" i="15"/>
  <c r="H485" i="15"/>
  <c r="H484" i="15"/>
  <c r="H483" i="15"/>
  <c r="H482" i="15"/>
  <c r="H481" i="15"/>
  <c r="H480" i="15"/>
  <c r="H479" i="15"/>
  <c r="H478" i="15"/>
  <c r="H477" i="15"/>
  <c r="H476" i="15"/>
  <c r="H475" i="15"/>
  <c r="H474" i="15"/>
  <c r="H473" i="15"/>
  <c r="H472" i="15"/>
  <c r="H471" i="15"/>
  <c r="H470" i="15"/>
  <c r="H469" i="15"/>
  <c r="H468" i="15"/>
  <c r="H467" i="15"/>
  <c r="H466" i="15"/>
  <c r="H465" i="15"/>
  <c r="H464" i="15"/>
  <c r="H463" i="15"/>
  <c r="H462" i="15"/>
  <c r="H461" i="15"/>
  <c r="H460" i="15"/>
  <c r="H459" i="15"/>
  <c r="H458" i="15"/>
  <c r="H457" i="15"/>
  <c r="H456" i="15"/>
  <c r="H455" i="15"/>
  <c r="H454" i="15"/>
  <c r="H453" i="15"/>
  <c r="H452" i="15"/>
  <c r="H451" i="15"/>
  <c r="H450" i="15"/>
  <c r="H449" i="15"/>
  <c r="H448" i="15"/>
  <c r="H447" i="15"/>
  <c r="H446" i="15"/>
  <c r="H445" i="15"/>
  <c r="H444" i="15"/>
  <c r="H443" i="15"/>
  <c r="H442" i="15"/>
  <c r="H441" i="15"/>
  <c r="H440" i="15"/>
  <c r="H439" i="15"/>
  <c r="H436" i="15"/>
  <c r="H435" i="15"/>
  <c r="H434" i="15"/>
  <c r="H433" i="15"/>
  <c r="H432" i="15"/>
  <c r="H431" i="15"/>
  <c r="H430" i="15"/>
  <c r="H429" i="15"/>
  <c r="H428" i="15"/>
  <c r="H427" i="15"/>
  <c r="H426" i="15"/>
  <c r="H425" i="15"/>
  <c r="H424" i="15"/>
  <c r="H423" i="15"/>
  <c r="H422" i="15"/>
  <c r="H421" i="15"/>
  <c r="H420" i="15"/>
  <c r="H419" i="15"/>
  <c r="H418" i="15"/>
  <c r="H417" i="15"/>
  <c r="H416" i="15"/>
  <c r="H415" i="15"/>
  <c r="H414" i="15"/>
  <c r="H413" i="15"/>
  <c r="H412" i="15"/>
  <c r="H409" i="15"/>
  <c r="H408" i="15"/>
  <c r="H407" i="15"/>
  <c r="H406" i="15"/>
  <c r="H405" i="15"/>
  <c r="H404" i="15"/>
  <c r="H403" i="15"/>
  <c r="H402" i="15"/>
  <c r="H401" i="15"/>
  <c r="H400" i="15"/>
  <c r="H399" i="15"/>
  <c r="H398" i="15"/>
  <c r="H397" i="15"/>
  <c r="H396" i="15"/>
  <c r="H395" i="15"/>
  <c r="H394" i="15"/>
  <c r="H393" i="15"/>
  <c r="H392" i="15"/>
  <c r="H390" i="15"/>
  <c r="H389" i="15"/>
  <c r="H388" i="15"/>
  <c r="H386" i="15"/>
  <c r="H385" i="15"/>
  <c r="H384" i="15"/>
  <c r="H383" i="15"/>
  <c r="H382" i="15"/>
  <c r="H381" i="15"/>
  <c r="H380" i="15"/>
  <c r="H379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61" i="15"/>
  <c r="H360" i="15"/>
  <c r="H359" i="15"/>
  <c r="H357" i="15"/>
  <c r="H356" i="15"/>
  <c r="H355" i="15"/>
  <c r="H354" i="15"/>
  <c r="H353" i="15"/>
  <c r="H352" i="15"/>
  <c r="H351" i="15"/>
  <c r="H350" i="15"/>
  <c r="H349" i="15"/>
  <c r="H348" i="15"/>
  <c r="H347" i="15"/>
  <c r="H346" i="15"/>
  <c r="H345" i="15"/>
  <c r="H344" i="15"/>
  <c r="H343" i="15"/>
  <c r="H342" i="15"/>
  <c r="H341" i="15"/>
  <c r="H340" i="15"/>
  <c r="H339" i="15"/>
  <c r="H338" i="15"/>
  <c r="H337" i="15"/>
  <c r="H336" i="15"/>
  <c r="H335" i="15"/>
  <c r="H334" i="15"/>
  <c r="H333" i="15"/>
  <c r="H332" i="15"/>
  <c r="H331" i="15"/>
  <c r="H330" i="15"/>
  <c r="H329" i="15"/>
  <c r="H328" i="15"/>
  <c r="H326" i="15"/>
  <c r="H324" i="15"/>
  <c r="H323" i="15"/>
  <c r="H322" i="15"/>
  <c r="H321" i="15"/>
  <c r="H320" i="15"/>
  <c r="H319" i="15"/>
  <c r="H318" i="15"/>
  <c r="H317" i="15"/>
  <c r="H316" i="15"/>
  <c r="H315" i="15"/>
  <c r="H314" i="15"/>
  <c r="H313" i="15"/>
  <c r="H312" i="15"/>
  <c r="H311" i="15"/>
  <c r="H310" i="15"/>
  <c r="H309" i="15"/>
  <c r="H308" i="15"/>
  <c r="H307" i="15"/>
  <c r="H306" i="15"/>
  <c r="H305" i="15"/>
  <c r="H304" i="15"/>
  <c r="H303" i="15"/>
  <c r="H302" i="15"/>
  <c r="H301" i="15"/>
  <c r="H300" i="15"/>
  <c r="H298" i="15"/>
  <c r="H297" i="15"/>
  <c r="H296" i="15"/>
  <c r="H295" i="15"/>
  <c r="H294" i="15"/>
  <c r="H293" i="15"/>
  <c r="H292" i="15"/>
  <c r="H291" i="15"/>
  <c r="H290" i="15"/>
  <c r="H289" i="15"/>
  <c r="H287" i="15"/>
  <c r="H286" i="15"/>
  <c r="H285" i="15"/>
  <c r="H284" i="15"/>
  <c r="H282" i="15"/>
  <c r="H280" i="15"/>
  <c r="H278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0" i="15"/>
  <c r="H259" i="15"/>
  <c r="H258" i="15"/>
  <c r="H256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3" i="15"/>
  <c r="H62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H387" i="13"/>
  <c r="H418" i="12"/>
  <c r="H373" i="14"/>
  <c r="F411" i="10"/>
  <c r="G411" i="10"/>
  <c r="F373" i="14"/>
  <c r="G373" i="14"/>
  <c r="G387" i="13"/>
  <c r="F387" i="13"/>
  <c r="G418" i="12"/>
  <c r="F418" i="12"/>
  <c r="H411" i="10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4" i="14"/>
  <c r="H223" i="14"/>
  <c r="H222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1" i="14"/>
  <c r="H190" i="14"/>
  <c r="H189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386" i="13"/>
  <c r="H385" i="13"/>
  <c r="H384" i="13"/>
  <c r="H383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2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1" i="13"/>
  <c r="H170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5" i="13"/>
  <c r="H3" i="13"/>
  <c r="H2" i="13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1" i="10"/>
  <c r="H180" i="10"/>
  <c r="H179" i="10"/>
  <c r="H178" i="10"/>
  <c r="H177" i="10"/>
  <c r="H176" i="10"/>
  <c r="H175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1" i="10"/>
  <c r="H100" i="10"/>
  <c r="H99" i="10"/>
  <c r="H98" i="10"/>
  <c r="H97" i="10"/>
  <c r="H96" i="10"/>
  <c r="H95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429" i="9"/>
  <c r="G429" i="9"/>
  <c r="H440" i="23" l="1"/>
</calcChain>
</file>

<file path=xl/sharedStrings.xml><?xml version="1.0" encoding="utf-8"?>
<sst xmlns="http://schemas.openxmlformats.org/spreadsheetml/2006/main" count="12881" uniqueCount="289">
  <si>
    <t>Augusta</t>
  </si>
  <si>
    <t>FORREST</t>
  </si>
  <si>
    <t>O'CONNOR</t>
  </si>
  <si>
    <t>Busselton Surrounds</t>
  </si>
  <si>
    <t>Margaret River</t>
  </si>
  <si>
    <t>Busselton - East</t>
  </si>
  <si>
    <t>Busselton - West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</si>
  <si>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</si>
  <si>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</si>
  <si>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</si>
  <si>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</si>
  <si>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</si>
  <si>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</si>
  <si>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</si>
  <si>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</si>
  <si>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</si>
  <si>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</si>
  <si>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CANNING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</si>
  <si>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</si>
  <si>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</si>
  <si>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</si>
  <si>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</si>
  <si>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</si>
  <si>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</si>
  <si>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Manjimup</t>
  </si>
  <si>
    <t>Pemberton</t>
  </si>
  <si>
    <t>Dawesville - Bouvard</t>
  </si>
  <si>
    <t>Falcon - Wannanup</t>
  </si>
  <si>
    <t>Greenfields</t>
  </si>
  <si>
    <t>Halls Head - Erskine</t>
  </si>
  <si>
    <t>Mandurah</t>
  </si>
  <si>
    <t>Mandurah - East</t>
  </si>
  <si>
    <t>Mandurah - North</t>
  </si>
  <si>
    <t>Mandurah - South</t>
  </si>
  <si>
    <t>Pinjarra</t>
  </si>
  <si>
    <t>City Beach</t>
  </si>
  <si>
    <t>CURTIN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</si>
  <si>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</si>
  <si>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</si>
  <si>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</si>
  <si>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</si>
  <si>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</si>
  <si>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</si>
  <si>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</si>
  <si>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PERTH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</si>
  <si>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</si>
  <si>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</si>
  <si>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</si>
  <si>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</si>
  <si>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</si>
  <si>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East Perth</t>
  </si>
  <si>
    <t>Perth (North) - Highgate</t>
  </si>
  <si>
    <t>Perth (West) - Northbridge</t>
  </si>
  <si>
    <t>Bassendean - Eden Hill - Ashfield</t>
  </si>
  <si>
    <t>Bayswater - Embleton - Bedford</t>
  </si>
  <si>
    <t>Maylands</t>
  </si>
  <si>
    <t>Morley</t>
  </si>
  <si>
    <t>COWAN</t>
  </si>
  <si>
    <t>Noranda</t>
  </si>
  <si>
    <t>Chidlow</t>
  </si>
  <si>
    <t>HASLUCK</t>
  </si>
  <si>
    <t>Glen Forrest - Darlington</t>
  </si>
  <si>
    <t>Helena Valley - Koongamia</t>
  </si>
  <si>
    <t>Malmalling - Reservoir</t>
  </si>
  <si>
    <t>Mundaring</t>
  </si>
  <si>
    <t>Swan View - Greenmount - Midvale</t>
  </si>
  <si>
    <t>Avon Valley National Park</t>
  </si>
  <si>
    <t>DURACK</t>
  </si>
  <si>
    <t>Ballajura</t>
  </si>
  <si>
    <t>PEARCE</t>
  </si>
  <si>
    <t>Beechboro</t>
  </si>
  <si>
    <t>Bullsbrook</t>
  </si>
  <si>
    <t>Gidgegannup</t>
  </si>
  <si>
    <t>Hazelmere - Guildford</t>
  </si>
  <si>
    <t>SWAN</t>
  </si>
  <si>
    <t>TANGNEY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</si>
  <si>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</si>
  <si>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</si>
  <si>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</si>
  <si>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</si>
  <si>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</si>
  <si>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</si>
  <si>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</si>
  <si>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</si>
  <si>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Aveley</t>
  </si>
  <si>
    <t>Brabham - Henley Brook</t>
  </si>
  <si>
    <t>Ellenbrook</t>
  </si>
  <si>
    <t>Craigie - Beldon</t>
  </si>
  <si>
    <t>MOORE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</si>
  <si>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</si>
  <si>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</si>
  <si>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</si>
  <si>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</si>
  <si>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</si>
  <si>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</si>
  <si>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</si>
  <si>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</si>
  <si>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</si>
  <si>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</si>
  <si>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</si>
  <si>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</si>
  <si>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</si>
  <si>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</si>
  <si>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</si>
  <si>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</si>
  <si>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</si>
  <si>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</si>
  <si>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</si>
  <si>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</si>
  <si>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</si>
  <si>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</si>
  <si>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</si>
  <si>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</si>
  <si>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</si>
  <si>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</si>
  <si>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Dianella - North</t>
  </si>
  <si>
    <t>Dianella - South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</si>
  <si>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</si>
  <si>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</si>
  <si>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</si>
  <si>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</si>
  <si>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</si>
  <si>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</si>
  <si>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</si>
  <si>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</si>
  <si>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</si>
  <si>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</si>
  <si>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</si>
  <si>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</si>
  <si>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</si>
  <si>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Hocking - Pearsall</t>
  </si>
  <si>
    <t>Landsdale</t>
  </si>
  <si>
    <t>Madeley - Darch</t>
  </si>
  <si>
    <t>Wanneroo - Sinagra</t>
  </si>
  <si>
    <t>Armadale - Wungong - Brookdale</t>
  </si>
  <si>
    <t>BURT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</si>
  <si>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</si>
  <si>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</si>
  <si>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</si>
  <si>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</si>
  <si>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</si>
  <si>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</si>
  <si>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Harrisdale</t>
  </si>
  <si>
    <t>Piara Waters - Forrestdale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</si>
  <si>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</si>
  <si>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</si>
  <si>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</si>
  <si>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</si>
  <si>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</si>
  <si>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Cloverdale</t>
  </si>
  <si>
    <t>Kewdale</t>
  </si>
  <si>
    <t>Rivervale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</si>
  <si>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</si>
  <si>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</si>
  <si>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</si>
  <si>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</si>
  <si>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</si>
  <si>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</si>
  <si>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</si>
  <si>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</si>
  <si>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</si>
  <si>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</si>
  <si>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Gosnells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</si>
  <si>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</si>
  <si>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</si>
  <si>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</si>
  <si>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</si>
  <si>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</si>
  <si>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</si>
  <si>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</si>
  <si>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</si>
  <si>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</si>
  <si>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Serpentine - Jarrahdale</t>
  </si>
  <si>
    <t>Como</t>
  </si>
  <si>
    <t>Manning - Waterford</t>
  </si>
  <si>
    <t>South Perth - Kensington</t>
  </si>
  <si>
    <t>Banjup</t>
  </si>
  <si>
    <t>FREMANTLE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</si>
  <si>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</si>
  <si>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</si>
  <si>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</si>
  <si>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</si>
  <si>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</si>
  <si>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</si>
  <si>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</si>
  <si>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</si>
  <si>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</si>
  <si>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</si>
  <si>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</si>
  <si>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</si>
  <si>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</si>
  <si>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</si>
  <si>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</t>
  </si>
  <si>
    <t>Fremantle - South</t>
  </si>
  <si>
    <t>O`Connor (WA)</t>
  </si>
  <si>
    <t>Wellard (West) - Bertram</t>
  </si>
  <si>
    <t>BRAND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</si>
  <si>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</si>
  <si>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</si>
  <si>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</si>
  <si>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</si>
  <si>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</si>
  <si>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</si>
  <si>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</si>
  <si>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</si>
  <si>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</si>
  <si>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</si>
  <si>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</si>
  <si>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Melville</t>
  </si>
  <si>
    <t>Murdoch - Kardinya</t>
  </si>
  <si>
    <t>Willagee</t>
  </si>
  <si>
    <t>Winthrop</t>
  </si>
  <si>
    <t>Cooloongup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</si>
  <si>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</si>
  <si>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</si>
  <si>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</si>
  <si>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</si>
  <si>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</si>
  <si>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</si>
  <si>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</si>
  <si>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Baldivis - North</t>
  </si>
  <si>
    <t>Baldivis - South</t>
  </si>
  <si>
    <t>Karnup</t>
  </si>
  <si>
    <t>Albany</t>
  </si>
  <si>
    <t>Albany Surrounds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</si>
  <si>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</si>
  <si>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</si>
  <si>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</si>
  <si>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</si>
  <si>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</si>
  <si>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</si>
  <si>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</si>
  <si>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</si>
  <si>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</si>
  <si>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</si>
  <si>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</si>
  <si>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</si>
  <si>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</si>
  <si>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</si>
  <si>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</si>
  <si>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</si>
  <si>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</si>
  <si>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</si>
  <si>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</si>
  <si>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</si>
  <si>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</si>
  <si>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Murray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</si>
  <si>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</si>
  <si>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</si>
  <si>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</si>
  <si>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</si>
  <si>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</si>
  <si>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</si>
  <si>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</si>
  <si>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</si>
  <si>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</si>
  <si>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</si>
  <si>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</si>
  <si>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Ashburton (WA)</t>
  </si>
  <si>
    <t>Karratha</t>
  </si>
  <si>
    <t>Roebourne</t>
  </si>
  <si>
    <t>Esperance</t>
  </si>
  <si>
    <t>Esperance Surrounds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</si>
  <si>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</si>
  <si>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</si>
  <si>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</si>
  <si>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</si>
  <si>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</si>
  <si>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</si>
  <si>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</si>
  <si>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</si>
  <si>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</si>
  <si>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</si>
  <si>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</si>
  <si>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</si>
  <si>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</si>
  <si>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</si>
  <si>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</si>
  <si>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</si>
  <si>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</si>
  <si>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 xml:space="preserve">Division
</t>
  </si>
  <si>
    <t xml:space="preserve">Statistical Area Level 2 (SA2) Code (2021 SA2s)
</t>
  </si>
  <si>
    <t xml:space="preserve">Statistical Area Level 2 (SA2) Name (2021 SA2s)
</t>
  </si>
  <si>
    <t xml:space="preserve">Statistical Area Level 1 (SA1) (2021 SA1s)
</t>
  </si>
  <si>
    <t xml:space="preserve">Statistical Area Level 1 (SA1) Code (7-digit) (2021 SA1s)
</t>
  </si>
  <si>
    <t xml:space="preserve">Actual enrolments 9/08/2023
</t>
  </si>
  <si>
    <t xml:space="preserve">Growth (%)
</t>
  </si>
  <si>
    <t>TOTAL</t>
  </si>
  <si>
    <t xml:space="preserve">Revised projected enrolment 24/03/2028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</si>
</sst>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2" borderId="1" applyNumberFormat="0" applyFont="0" applyAlignment="0" applyProtection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7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center"/>
    </xf>
    <xf numFmtId="0" fontId="8" fillId="0" borderId="0">
      <alignment horizontal="center"/>
    </xf>
    <xf numFmtId="0" fontId="9" fillId="0" borderId="0">
      <alignment horizontal="center" vertical="center" wrapText="1"/>
    </xf>
    <xf numFmtId="0" fontId="9" fillId="0" borderId="0">
      <alignment horizontal="center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9" fillId="0" borderId="0">
      <alignment horizontal="center" vertical="center" wrapText="1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8" fillId="0" borderId="0"/>
    <xf numFmtId="0" fontId="8" fillId="0" borderId="0"/>
    <xf numFmtId="0" fontId="9" fillId="0" borderId="0">
      <alignment horizontal="right"/>
    </xf>
    <xf numFmtId="0" fontId="9" fillId="0" borderId="0">
      <alignment horizontal="right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9" fillId="0" borderId="0">
      <alignment horizontal="right"/>
    </xf>
    <xf numFmtId="0" fontId="9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8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28" fillId="0" borderId="0" xfId="109" applyNumberFormat="1" applyFont="1"/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28" fillId="0" borderId="0" xfId="0" applyFont="1"/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17" fontId="27" fillId="0" borderId="0" xfId="0" applyNumberFormat="1" applyFont="1" applyAlignment="1">
      <alignment horizontal="center" vertical="center" wrapText="1"/>
    </xf>
    <xf numFmtId="0" fontId="24" fillId="0" borderId="0" xfId="0" applyFont="1"/>
    <xf numFmtId="10" fontId="24" fillId="0" borderId="0" xfId="109" applyNumberFormat="1" applyFont="1" applyAlignment="1">
      <alignment wrapText="1"/>
    </xf>
  </cellXfs>
  <cellStyles count="110">
    <cellStyle name="20% - Accent1" xfId="86" builtinId="30" customBuiltin="1"/>
    <cellStyle name="20% - Accent2" xfId="90" builtinId="34" customBuiltin="1"/>
    <cellStyle name="20% - Accent3" xfId="94" builtinId="38" customBuiltin="1"/>
    <cellStyle name="20% - Accent4" xfId="98" builtinId="42" customBuiltin="1"/>
    <cellStyle name="20% - Accent5" xfId="102" builtinId="46" customBuiltin="1"/>
    <cellStyle name="20% - Accent6" xfId="106" builtinId="50" customBuiltin="1"/>
    <cellStyle name="40% - Accent1" xfId="87" builtinId="31" customBuiltin="1"/>
    <cellStyle name="40% - Accent2" xfId="91" builtinId="35" customBuiltin="1"/>
    <cellStyle name="40% - Accent3" xfId="95" builtinId="39" customBuiltin="1"/>
    <cellStyle name="40% - Accent4" xfId="99" builtinId="43" customBuiltin="1"/>
    <cellStyle name="40% - Accent5" xfId="103" builtinId="47" customBuiltin="1"/>
    <cellStyle name="40% - Accent6" xfId="107" builtinId="51" customBuiltin="1"/>
    <cellStyle name="60% - Accent1" xfId="88" builtinId="32" customBuiltin="1"/>
    <cellStyle name="60% - Accent2" xfId="92" builtinId="36" customBuiltin="1"/>
    <cellStyle name="60% - Accent3" xfId="96" builtinId="40" customBuiltin="1"/>
    <cellStyle name="60% - Accent4" xfId="100" builtinId="44" customBuiltin="1"/>
    <cellStyle name="60% - Accent5" xfId="104" builtinId="48" customBuiltin="1"/>
    <cellStyle name="60% - Accent6" xfId="108" builtinId="52" customBuiltin="1"/>
    <cellStyle name="Accent1" xfId="85" builtinId="29" customBuiltin="1"/>
    <cellStyle name="Accent2" xfId="89" builtinId="33" customBuiltin="1"/>
    <cellStyle name="Accent3" xfId="93" builtinId="37" customBuiltin="1"/>
    <cellStyle name="Accent4" xfId="97" builtinId="41" customBuiltin="1"/>
    <cellStyle name="Accent5" xfId="101" builtinId="45" customBuiltin="1"/>
    <cellStyle name="Accent6" xfId="105" builtinId="49" customBuiltin="1"/>
    <cellStyle name="Bad" xfId="74" builtinId="27" customBuiltin="1"/>
    <cellStyle name="Calculation" xfId="78" builtinId="22" customBuiltin="1"/>
    <cellStyle name="Check Cell" xfId="80" builtinId="23" customBuiltin="1"/>
    <cellStyle name="Explanatory Text" xfId="83" builtinId="53" customBuiltin="1"/>
    <cellStyle name="Good" xfId="73" builtinId="26" customBuiltin="1"/>
    <cellStyle name="Heading 1" xfId="69" builtinId="16" customBuiltin="1"/>
    <cellStyle name="Heading 2" xfId="70" builtinId="17" customBuiltin="1"/>
    <cellStyle name="Heading 3" xfId="71" builtinId="18" customBuiltin="1"/>
    <cellStyle name="Heading 4" xfId="72" builtinId="19" customBuiltin="1"/>
    <cellStyle name="Hyperlink 2" xfId="1" xr:uid="{00000000-0005-0000-0000-000022000000}"/>
    <cellStyle name="Hyperlink 2 2" xfId="2" xr:uid="{00000000-0005-0000-0000-000023000000}"/>
    <cellStyle name="Hyperlink 3" xfId="3" xr:uid="{00000000-0005-0000-0000-000024000000}"/>
    <cellStyle name="Hyperlink 4" xfId="4" xr:uid="{00000000-0005-0000-0000-000025000000}"/>
    <cellStyle name="Hyperlink 5" xfId="5" xr:uid="{00000000-0005-0000-0000-000026000000}"/>
    <cellStyle name="Input" xfId="76" builtinId="20" customBuiltin="1"/>
    <cellStyle name="Linked Cell" xfId="79" builtinId="24" customBuiltin="1"/>
    <cellStyle name="Neutral" xfId="75" builtinId="28" customBuiltin="1"/>
    <cellStyle name="Normal" xfId="0" builtinId="0"/>
    <cellStyle name="Normal 2" xfId="6" xr:uid="{00000000-0005-0000-0000-00002B000000}"/>
    <cellStyle name="Normal 2 2" xfId="7" xr:uid="{00000000-0005-0000-0000-00002C000000}"/>
    <cellStyle name="Normal 2 2 2" xfId="8" xr:uid="{00000000-0005-0000-0000-00002D000000}"/>
    <cellStyle name="Normal 3" xfId="9" xr:uid="{00000000-0005-0000-0000-00002E000000}"/>
    <cellStyle name="Normal 3 2" xfId="10" xr:uid="{00000000-0005-0000-0000-00002F000000}"/>
    <cellStyle name="Normal 3 3" xfId="11" xr:uid="{00000000-0005-0000-0000-000030000000}"/>
    <cellStyle name="Normal 4" xfId="12" xr:uid="{00000000-0005-0000-0000-000031000000}"/>
    <cellStyle name="Normal 4 2" xfId="13" xr:uid="{00000000-0005-0000-0000-000032000000}"/>
    <cellStyle name="Normal 5" xfId="14" xr:uid="{00000000-0005-0000-0000-000033000000}"/>
    <cellStyle name="Normal 6" xfId="15" xr:uid="{00000000-0005-0000-0000-000034000000}"/>
    <cellStyle name="Note" xfId="82" builtinId="10" customBuiltin="1"/>
    <cellStyle name="Note 2" xfId="16" xr:uid="{00000000-0005-0000-0000-000036000000}"/>
    <cellStyle name="Output" xfId="77" builtinId="21" customBuiltin="1"/>
    <cellStyle name="Per cent" xfId="109" builtinId="5"/>
    <cellStyle name="Style1" xfId="17" xr:uid="{00000000-0005-0000-0000-000038000000}"/>
    <cellStyle name="Style1 2" xfId="18" xr:uid="{00000000-0005-0000-0000-000039000000}"/>
    <cellStyle name="Style1 3" xfId="19" xr:uid="{00000000-0005-0000-0000-00003A000000}"/>
    <cellStyle name="Style1 4" xfId="20" xr:uid="{00000000-0005-0000-0000-00003B000000}"/>
    <cellStyle name="Style2" xfId="21" xr:uid="{00000000-0005-0000-0000-00003C000000}"/>
    <cellStyle name="Style2 2" xfId="22" xr:uid="{00000000-0005-0000-0000-00003D000000}"/>
    <cellStyle name="Style2 3" xfId="23" xr:uid="{00000000-0005-0000-0000-00003E000000}"/>
    <cellStyle name="Style2 4" xfId="24" xr:uid="{00000000-0005-0000-0000-00003F000000}"/>
    <cellStyle name="Style2 5" xfId="25" xr:uid="{00000000-0005-0000-0000-000040000000}"/>
    <cellStyle name="Style2 6" xfId="26" xr:uid="{00000000-0005-0000-0000-000041000000}"/>
    <cellStyle name="Style2 7" xfId="27" xr:uid="{00000000-0005-0000-0000-000042000000}"/>
    <cellStyle name="Style3" xfId="28" xr:uid="{00000000-0005-0000-0000-000043000000}"/>
    <cellStyle name="Style3 2" xfId="29" xr:uid="{00000000-0005-0000-0000-000044000000}"/>
    <cellStyle name="Style3 3" xfId="30" xr:uid="{00000000-0005-0000-0000-000045000000}"/>
    <cellStyle name="Style3 4" xfId="31" xr:uid="{00000000-0005-0000-0000-000046000000}"/>
    <cellStyle name="Style3 5" xfId="32" xr:uid="{00000000-0005-0000-0000-000047000000}"/>
    <cellStyle name="Style4" xfId="33" xr:uid="{00000000-0005-0000-0000-000048000000}"/>
    <cellStyle name="Style4 2" xfId="34" xr:uid="{00000000-0005-0000-0000-000049000000}"/>
    <cellStyle name="Style4 3" xfId="35" xr:uid="{00000000-0005-0000-0000-00004A000000}"/>
    <cellStyle name="Style4 4" xfId="36" xr:uid="{00000000-0005-0000-0000-00004B000000}"/>
    <cellStyle name="Style4 5" xfId="37" xr:uid="{00000000-0005-0000-0000-00004C000000}"/>
    <cellStyle name="Style4 6" xfId="38" xr:uid="{00000000-0005-0000-0000-00004D000000}"/>
    <cellStyle name="Style4 7" xfId="39" xr:uid="{00000000-0005-0000-0000-00004E000000}"/>
    <cellStyle name="Style4 8" xfId="40" xr:uid="{00000000-0005-0000-0000-00004F000000}"/>
    <cellStyle name="Style4 9" xfId="41" xr:uid="{00000000-0005-0000-0000-000050000000}"/>
    <cellStyle name="Style5" xfId="42" xr:uid="{00000000-0005-0000-0000-000051000000}"/>
    <cellStyle name="Style5 2" xfId="43" xr:uid="{00000000-0005-0000-0000-000052000000}"/>
    <cellStyle name="Style5 3" xfId="44" xr:uid="{00000000-0005-0000-0000-000053000000}"/>
    <cellStyle name="Style5 4" xfId="45" xr:uid="{00000000-0005-0000-0000-000054000000}"/>
    <cellStyle name="Style5 5" xfId="46" xr:uid="{00000000-0005-0000-0000-000055000000}"/>
    <cellStyle name="Style5 6" xfId="47" xr:uid="{00000000-0005-0000-0000-000056000000}"/>
    <cellStyle name="Style5 7" xfId="48" xr:uid="{00000000-0005-0000-0000-000057000000}"/>
    <cellStyle name="Style5 8" xfId="49" xr:uid="{00000000-0005-0000-0000-000058000000}"/>
    <cellStyle name="Style6" xfId="50" xr:uid="{00000000-0005-0000-0000-000059000000}"/>
    <cellStyle name="Style6 2" xfId="51" xr:uid="{00000000-0005-0000-0000-00005A000000}"/>
    <cellStyle name="Style6 3" xfId="52" xr:uid="{00000000-0005-0000-0000-00005B000000}"/>
    <cellStyle name="Style6 4" xfId="53" xr:uid="{00000000-0005-0000-0000-00005C000000}"/>
    <cellStyle name="Style6 5" xfId="54" xr:uid="{00000000-0005-0000-0000-00005D000000}"/>
    <cellStyle name="Style6 6" xfId="55" xr:uid="{00000000-0005-0000-0000-00005E000000}"/>
    <cellStyle name="Style6 7" xfId="56" xr:uid="{00000000-0005-0000-0000-00005F000000}"/>
    <cellStyle name="Style6 8" xfId="57" xr:uid="{00000000-0005-0000-0000-000060000000}"/>
    <cellStyle name="Style7" xfId="58" xr:uid="{00000000-0005-0000-0000-000061000000}"/>
    <cellStyle name="Style7 2" xfId="59" xr:uid="{00000000-0005-0000-0000-000062000000}"/>
    <cellStyle name="Style7 3" xfId="60" xr:uid="{00000000-0005-0000-0000-000063000000}"/>
    <cellStyle name="Style7 4" xfId="61" xr:uid="{00000000-0005-0000-0000-000064000000}"/>
    <cellStyle name="Style7 5" xfId="62" xr:uid="{00000000-0005-0000-0000-000065000000}"/>
    <cellStyle name="Style7 6" xfId="63" xr:uid="{00000000-0005-0000-0000-000066000000}"/>
    <cellStyle name="Style8" xfId="64" xr:uid="{00000000-0005-0000-0000-000067000000}"/>
    <cellStyle name="Style8 2" xfId="65" xr:uid="{00000000-0005-0000-0000-000068000000}"/>
    <cellStyle name="Style8 3" xfId="66" xr:uid="{00000000-0005-0000-0000-000069000000}"/>
    <cellStyle name="Style9" xfId="67" xr:uid="{00000000-0005-0000-0000-00006A000000}"/>
    <cellStyle name="Title" xfId="68" builtinId="15" customBuiltin="1"/>
    <cellStyle name="Total" xfId="84" builtinId="25" customBuiltin="1"/>
    <cellStyle name="Warning Text" xfId="8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a3c29863a4d24ee4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QUESTS\TEMPLATE%20-%20N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 Title here NSW"/>
      <sheetName val="Table 2 Title here Vic."/>
      <sheetName val="Table 3 Title here Qld "/>
      <sheetName val="Table 4 Title here SA"/>
      <sheetName val="Table 5 Title here WA"/>
      <sheetName val="Table 6 Title here Tas."/>
      <sheetName val="Table 7 Title here NT "/>
      <sheetName val="Table 8 Title here ACT"/>
      <sheetName val="Table 9 Title here Aust."/>
      <sheetName val="Explanatory Notes"/>
      <sheetName val="Licence Cond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1A6AF2-ECFB-4370-9A30-B2CFCFB07076}" name="Table3" displayName="Table3" ref="A1:H1048576" totalsRowShown="0">
  <autoFilter ref="A1:H1048576" xr:uid="{711A6AF2-ECFB-4370-9A30-B2CFCFB07076}"/>
  <tableColumns count="8">
    <tableColumn id="1" xr3:uid="{B96D9DD0-4E45-4878-87F6-9BD5866E1F85}" name="Division_x000a_"/>
    <tableColumn id="2" xr3:uid="{F2579A83-87F4-4FA2-A1BC-80C81C94EC45}" name="Statistical Area Level 2 (SA2) Code (2021 SA2s)_x000a_"/>
    <tableColumn id="3" xr3:uid="{257D4A5C-3CE4-4DAF-8FA3-8F72DA5F5F32}" name="Statistical Area Level 2 (SA2) Name (2021 SA2s)_x000a_"/>
    <tableColumn id="4" xr3:uid="{188A32D3-FB52-41AC-BEE5-C7943E95AED0}" name="Statistical Area Level 1 (SA1) (2021 SA1s)_x000a_"/>
    <tableColumn id="5" xr3:uid="{F864D186-2113-4DF8-A103-38AED3F44400}" name="Statistical Area Level 1 (SA1) Code (7-digit) (2021 SA1s)_x000a_"/>
    <tableColumn id="6" xr3:uid="{3C895961-D3FF-4F90-AF37-3FA0223AC12A}" name="Actual enrolments 9/08/2023_x000a_"/>
    <tableColumn id="7" xr3:uid="{CEEA1403-A193-45E2-AA91-927842AF0B23}" name="Revised projected enrolment 24/03/2028_x000a_"/>
    <tableColumn id="8" xr3:uid="{019F59D6-3B6F-4D35-850B-7A3347C0722B}" name="Growth (%)_x000a_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C9E104-00DE-4536-9E2F-6CF02843027A}" name="Table6" displayName="Table6" ref="A1:H1048576" totalsRowShown="0">
  <autoFilter ref="A1:H1048576" xr:uid="{E3C9E104-00DE-4536-9E2F-6CF02843027A}"/>
  <tableColumns count="8">
    <tableColumn id="1" xr3:uid="{ED6F60E4-11E1-44CC-86B1-6263758BED03}" name="Division_x000a_"/>
    <tableColumn id="2" xr3:uid="{F1AB52B5-079C-44D5-95E5-EDD2F49C72C6}" name="Statistical Area Level 2 (SA2) Code (2021 SA2s)_x000a_"/>
    <tableColumn id="3" xr3:uid="{6E10A9C0-C2D3-4BA3-A983-144F8D266B6D}" name="Statistical Area Level 2 (SA2) Name (2021 SA2s)_x000a_"/>
    <tableColumn id="4" xr3:uid="{EBDC94CD-DB00-4000-9E95-A84A6F711A21}" name="Statistical Area Level 1 (SA1) (2021 SA1s)_x000a_"/>
    <tableColumn id="5" xr3:uid="{73E00CE8-F4DF-409C-9A4E-DB273B9517BF}" name="Statistical Area Level 1 (SA1) Code (7-digit) (2021 SA1s)_x000a_"/>
    <tableColumn id="6" xr3:uid="{DAFF9009-E13F-4280-B945-0D1DA7F18C53}" name="Actual enrolments 9/08/2023_x000a_"/>
    <tableColumn id="7" xr3:uid="{BD223E17-3046-44A6-8996-9109D76F936F}" name="Revised projected enrolment 24/03/2028_x000a_"/>
    <tableColumn id="8" xr3:uid="{B79A37C2-C889-4B3E-ADFD-14B66227995D}" name="Growth (%)_x000a_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0E52F7-7423-491E-8E39-4D3BC34CF752}" name="Table4" displayName="Table4" ref="A1:H1048576" totalsRowShown="0">
  <autoFilter ref="A1:H1048576" xr:uid="{660E52F7-7423-491E-8E39-4D3BC34CF752}"/>
  <tableColumns count="8">
    <tableColumn id="1" xr3:uid="{3B5E01BC-17A4-4BB4-9B44-7A206BB33ECC}" name="Division_x000a_"/>
    <tableColumn id="2" xr3:uid="{9C6126AC-7CDC-44D1-9634-C2C37240393D}" name="Statistical Area Level 2 (SA2) Code (2021 SA2s)_x000a_"/>
    <tableColumn id="3" xr3:uid="{BBB5FA73-6963-4578-B146-913D105C68FC}" name="Statistical Area Level 2 (SA2) Name (2021 SA2s)_x000a_"/>
    <tableColumn id="4" xr3:uid="{F9320C30-C61D-4F69-80AC-2B927E4FEE73}" name="Statistical Area Level 1 (SA1) (2021 SA1s)_x000a_"/>
    <tableColumn id="5" xr3:uid="{E706C55E-28E3-4038-B693-D09EF8626817}" name="Statistical Area Level 1 (SA1) Code (7-digit) (2021 SA1s)_x000a_"/>
    <tableColumn id="6" xr3:uid="{11EA5D28-2891-4902-A2D0-CB32891F6D31}" name="Actual enrolments 9/08/2023_x000a_"/>
    <tableColumn id="7" xr3:uid="{C837ACBD-15BC-49BC-9E41-76D54A12C115}" name="Revised projected enrolment 24/03/2028_x000a_"/>
    <tableColumn id="8" xr3:uid="{31C314BE-282B-4CB0-B723-907CE5815A9D}" name="Growth (%)_x000a_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E4DBA2-522D-44AC-B2C1-9339ECDE7F3D}" name="Table5" displayName="Table5" ref="A1:H1048576" totalsRowShown="0">
  <autoFilter ref="A1:H1048576" xr:uid="{8DE4DBA2-522D-44AC-B2C1-9339ECDE7F3D}"/>
  <tableColumns count="8">
    <tableColumn id="1" xr3:uid="{CFD103BC-415F-4A3A-B79C-009EB63901B4}" name="Division_x000a_"/>
    <tableColumn id="2" xr3:uid="{AA01220F-CB60-4F81-B856-5F826E136F87}" name="Statistical Area Level 2 (SA2) Code (2021 SA2s)_x000a_"/>
    <tableColumn id="3" xr3:uid="{3AD651D8-29EB-493D-8442-E7D0C71ED1A4}" name="Statistical Area Level 2 (SA2) Name (2021 SA2s)_x000a_"/>
    <tableColumn id="4" xr3:uid="{0EF10262-4F0A-4D16-A9F9-F928E3C92C6F}" name="Statistical Area Level 1 (SA1) (2021 SA1s)_x000a_"/>
    <tableColumn id="5" xr3:uid="{E3152290-D7DE-46B5-8BBE-87BC7875688C}" name="Statistical Area Level 1 (SA1) Code (7-digit) (2021 SA1s)_x000a_"/>
    <tableColumn id="6" xr3:uid="{C1092C0E-118B-44D0-8B0B-D4239D154744}" name="Actual enrolments 9/08/2023_x000a_"/>
    <tableColumn id="7" xr3:uid="{40F0CFA9-8722-47B3-B1FC-8C6EED3EDF8A}" name="Revised projected enrolment 24/03/2028_x000a_"/>
    <tableColumn id="8" xr3:uid="{8DE1E848-6FBD-4DE1-AF14-1677367A64A7}" name="Growth (%)_x000a_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66502-F7A9-4CAC-AC53-4F898471564E}" name="Table11" displayName="Table11" ref="A1:H1048576" totalsRowShown="0">
  <autoFilter ref="A1:H1048576" xr:uid="{9C766502-F7A9-4CAC-AC53-4F898471564E}"/>
  <tableColumns count="8">
    <tableColumn id="1" xr3:uid="{F70228C6-73E3-425A-80FE-9E541E7B3214}" name="Division_x000a_"/>
    <tableColumn id="2" xr3:uid="{A9DF5CE9-3B0C-4774-83F8-C8005659058E}" name="Statistical Area Level 2 (SA2) Code (2021 SA2s)_x000a_"/>
    <tableColumn id="3" xr3:uid="{B65D7CB4-F8AD-49EE-BDF9-47253C3B7B16}" name="Statistical Area Level 2 (SA2) Name (2021 SA2s)_x000a_"/>
    <tableColumn id="4" xr3:uid="{EBAE28F4-90F5-4DA2-9E82-4DC1728D79EB}" name="Statistical Area Level 1 (SA1) (2021 SA1s)_x000a_"/>
    <tableColumn id="5" xr3:uid="{C038B044-D2EB-4D44-ABDB-A8E132929843}" name="Statistical Area Level 1 (SA1) Code (7-digit) (2021 SA1s)_x000a_"/>
    <tableColumn id="6" xr3:uid="{5AE0AFB7-AEC6-4209-A54B-71FBA33F716A}" name="Actual enrolments 9/08/2023_x000a_"/>
    <tableColumn id="7" xr3:uid="{AAD523FA-D613-40FF-89F8-2AEF8157B618}" name="Revised projected enrolment 24/03/2028_x000a_"/>
    <tableColumn id="8" xr3:uid="{4646F278-6DA5-4EA2-9CD4-7ACE85C69C42}" name="Growth (%)_x000a_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292CEF-88A3-4252-955F-B7DCF84DC79E}" name="Table10" displayName="Table10" ref="A1:H1048576" totalsRowShown="0">
  <autoFilter ref="A1:H1048576" xr:uid="{22292CEF-88A3-4252-955F-B7DCF84DC79E}"/>
  <tableColumns count="8">
    <tableColumn id="1" xr3:uid="{9B26FAC0-B73E-4274-AA8F-015EF41689B2}" name="Division_x000a_"/>
    <tableColumn id="2" xr3:uid="{E24DC65B-A7E6-4B91-BD16-838B05299C23}" name="Statistical Area Level 2 (SA2) Code (2021 SA2s)_x000a_"/>
    <tableColumn id="3" xr3:uid="{6378364E-81EA-4A07-92B1-B40245302063}" name="Statistical Area Level 2 (SA2) Name (2021 SA2s)_x000a_"/>
    <tableColumn id="4" xr3:uid="{C6DC1288-F49F-4342-9A60-7FA53F0EAA54}" name="Statistical Area Level 1 (SA1) (2021 SA1s)_x000a_"/>
    <tableColumn id="5" xr3:uid="{388A6C5F-67FD-4686-A6B7-734CFFEFDC85}" name="Statistical Area Level 1 (SA1) Code (7-digit) (2021 SA1s)_x000a_"/>
    <tableColumn id="6" xr3:uid="{511FA66C-1520-44F9-8FE9-8458E205E3E2}" name="Actual enrolments 9/08/2023_x000a_"/>
    <tableColumn id="7" xr3:uid="{0A850020-D89E-4F87-8CA9-F107A466ECB5}" name="Revised projected enrolment 24/03/2028_x000a_"/>
    <tableColumn id="8" xr3:uid="{69BB7690-0C6F-471E-AE76-DC680882725F}" name="Growth (%)_x000a_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E960B21-C5E9-4A03-B4DF-1E242CBB8274}" name="Table9" displayName="Table9" ref="A1:H1048576" totalsRowShown="0">
  <autoFilter ref="A1:H1048576" xr:uid="{3E960B21-C5E9-4A03-B4DF-1E242CBB8274}"/>
  <tableColumns count="8">
    <tableColumn id="1" xr3:uid="{9016CD48-A4F1-44AE-A2D7-CD013AE24C41}" name="Division_x000a_"/>
    <tableColumn id="2" xr3:uid="{969C0F78-DE7C-4B9F-A921-131B4A5673BF}" name="Statistical Area Level 2 (SA2) Code (2021 SA2s)_x000a_"/>
    <tableColumn id="3" xr3:uid="{D792559C-1080-4B48-8C8C-B0BFEB9D87F7}" name="Statistical Area Level 2 (SA2) Name (2021 SA2s)_x000a_"/>
    <tableColumn id="4" xr3:uid="{B5B87F1C-8885-45B7-B523-9F2E2D142181}" name="Statistical Area Level 1 (SA1) (2021 SA1s)_x000a_"/>
    <tableColumn id="5" xr3:uid="{BC6DF6A3-69F6-49B6-B9CD-B3E4C2A0EFE9}" name="Statistical Area Level 1 (SA1) Code (7-digit) (2021 SA1s)_x000a_"/>
    <tableColumn id="6" xr3:uid="{69788D68-0E01-4C1E-9290-C24EE0235B3F}" name="Actual enrolments 9/08/2023_x000a_"/>
    <tableColumn id="7" xr3:uid="{CFC2453F-6E68-4442-AF5E-DC87228D5C4A}" name="Revised projected enrolment 24/03/2028_x000a_"/>
    <tableColumn id="8" xr3:uid="{AC75BF2F-E631-4A92-B6EB-B9624D723E4A}" name="Growth (%)_x000a_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9E56EC2-7010-4B7D-9CEE-63DEB088B17E}" name="Table8" displayName="Table8" ref="A1:H1048576" totalsRowShown="0">
  <autoFilter ref="A1:H1048576" xr:uid="{79E56EC2-7010-4B7D-9CEE-63DEB088B17E}"/>
  <tableColumns count="8">
    <tableColumn id="1" xr3:uid="{D8AAD3A6-D3ED-4D46-96ED-6D615E2B6EF9}" name="Division_x000a_"/>
    <tableColumn id="2" xr3:uid="{FD7B2282-73FF-4AE3-BA85-5BDB5995D5FF}" name="Statistical Area Level 2 (SA2) Code (2021 SA2s)_x000a_"/>
    <tableColumn id="3" xr3:uid="{79A77119-8903-464F-B875-CC630C168CC2}" name="Statistical Area Level 2 (SA2) Name (2021 SA2s)_x000a_"/>
    <tableColumn id="4" xr3:uid="{06354E1B-C4A1-4F1B-9543-EFEB56AFC8DA}" name="Statistical Area Level 1 (SA1) (2021 SA1s)_x000a_"/>
    <tableColumn id="5" xr3:uid="{8919E5FC-7D25-40D4-A319-EAB66516B5CF}" name="Statistical Area Level 1 (SA1) Code (7-digit) (2021 SA1s)_x000a_"/>
    <tableColumn id="6" xr3:uid="{0BA00621-1EF5-4615-92D2-2049C579CF0F}" name="Actual enrolments 9/08/2023_x000a_"/>
    <tableColumn id="7" xr3:uid="{9B16795A-F27A-4F4D-B1AE-976ECAEC877F}" name="Revised projected enrolment 24/03/2028_x000a_"/>
    <tableColumn id="8" xr3:uid="{7CCADB60-BB47-4247-845A-32AB0B73F282}" name="Growth (%)_x000a_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357C74-338E-4A23-8272-F18CC8E6E3E8}" name="Table7" displayName="Table7" ref="A1:H1048576" totalsRowShown="0">
  <autoFilter ref="A1:H1048576" xr:uid="{8C357C74-338E-4A23-8272-F18CC8E6E3E8}"/>
  <tableColumns count="8">
    <tableColumn id="1" xr3:uid="{6C041C4F-40CC-41BF-8FB2-4FE19EFBB8EF}" name="Division_x000a_"/>
    <tableColumn id="2" xr3:uid="{DA591B57-EE36-4E03-8789-8EA6C466D262}" name="Statistical Area Level 2 (SA2) Code (2021 SA2s)_x000a_"/>
    <tableColumn id="3" xr3:uid="{837DD0C0-7663-4726-A45E-18F431B4E52A}" name="Statistical Area Level 2 (SA2) Name (2021 SA2s)_x000a_"/>
    <tableColumn id="4" xr3:uid="{56088B24-40C5-4D52-9333-EF05A470FF01}" name="Statistical Area Level 1 (SA1) (2021 SA1s)_x000a_"/>
    <tableColumn id="5" xr3:uid="{8EF85A8A-1F0A-4D45-A4C5-B15A51DD0035}" name="Statistical Area Level 1 (SA1) Code (7-digit) (2021 SA1s)_x000a_"/>
    <tableColumn id="6" xr3:uid="{46005241-A3DB-475F-AF40-6CA4CF7B2DD8}" name="Actual enrolments 9/08/2023_x000a_"/>
    <tableColumn id="7" xr3:uid="{B79862E7-B0CB-4D91-9C6F-A3627046FC41}" name="Revised projected enrolment 24/03/2028_x000a_"/>
    <tableColumn id="8" xr3:uid="{6D69EA50-4BB6-4EA4-AB7C-7286BE51B2A0}" name="Growth (%)_x000a_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3724-115C-4B4D-B45D-1C4E4F81B97B}">
  <dimension ref="A1:O429"/>
  <sheetViews>
    <sheetView tabSelected="1"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196</v>
      </c>
      <c r="B2" s="5">
        <v>507031169</v>
      </c>
      <c r="C2" s="5" t="s">
        <v>195</v>
      </c>
      <c r="D2" s="5">
        <v>50703116904</v>
      </c>
      <c r="E2" s="5">
        <v>5116904</v>
      </c>
      <c r="F2" s="5">
        <v>272</v>
      </c>
      <c r="G2" s="5">
        <v>290</v>
      </c>
      <c r="H2" s="1">
        <v>6.6176470588235281E-2</v>
      </c>
    </row>
    <row r="3" spans="1:15">
      <c r="A3" s="5" t="s">
        <v>196</v>
      </c>
      <c r="B3" s="5">
        <v>507031169</v>
      </c>
      <c r="C3" s="5" t="s">
        <v>195</v>
      </c>
      <c r="D3" s="5">
        <v>50703116905</v>
      </c>
      <c r="E3" s="5">
        <v>5116905</v>
      </c>
      <c r="F3" s="5">
        <v>185</v>
      </c>
      <c r="G3" s="5">
        <v>203</v>
      </c>
      <c r="H3" s="1">
        <v>9.7297297297297192E-2</v>
      </c>
    </row>
    <row r="4" spans="1:15">
      <c r="A4" s="5" t="s">
        <v>196</v>
      </c>
      <c r="B4" s="5">
        <v>507031169</v>
      </c>
      <c r="C4" s="5" t="s">
        <v>195</v>
      </c>
      <c r="D4" s="5">
        <v>50703116907</v>
      </c>
      <c r="E4" s="5">
        <v>5116907</v>
      </c>
      <c r="F4" s="5">
        <v>393</v>
      </c>
      <c r="G4" s="5">
        <v>431</v>
      </c>
      <c r="H4" s="1">
        <v>9.6692111959287619E-2</v>
      </c>
    </row>
    <row r="5" spans="1:15">
      <c r="A5" s="5" t="s">
        <v>196</v>
      </c>
      <c r="B5" s="5">
        <v>507031169</v>
      </c>
      <c r="C5" s="5" t="s">
        <v>195</v>
      </c>
      <c r="D5" s="5">
        <v>50703116908</v>
      </c>
      <c r="E5" s="5">
        <v>5116908</v>
      </c>
      <c r="F5" s="5">
        <v>435</v>
      </c>
      <c r="G5" s="5">
        <v>429</v>
      </c>
      <c r="H5" s="1">
        <v>-1.379310344827589E-2</v>
      </c>
    </row>
    <row r="6" spans="1:15">
      <c r="A6" s="5" t="s">
        <v>196</v>
      </c>
      <c r="B6" s="5">
        <v>507031169</v>
      </c>
      <c r="C6" s="5" t="s">
        <v>195</v>
      </c>
      <c r="D6" s="5">
        <v>50703116910</v>
      </c>
      <c r="E6" s="5">
        <v>5116910</v>
      </c>
      <c r="F6" s="5">
        <v>382</v>
      </c>
      <c r="G6" s="5">
        <v>391</v>
      </c>
      <c r="H6" s="1">
        <v>2.3560209424083878E-2</v>
      </c>
    </row>
    <row r="7" spans="1:15">
      <c r="A7" s="5" t="s">
        <v>196</v>
      </c>
      <c r="B7" s="5">
        <v>507031169</v>
      </c>
      <c r="C7" s="5" t="s">
        <v>195</v>
      </c>
      <c r="D7" s="5">
        <v>50703116912</v>
      </c>
      <c r="E7" s="5">
        <v>5116912</v>
      </c>
      <c r="F7" s="5">
        <v>366</v>
      </c>
      <c r="G7" s="5">
        <v>369</v>
      </c>
      <c r="H7" s="1">
        <v>8.1967213114753079E-3</v>
      </c>
    </row>
    <row r="8" spans="1:15">
      <c r="A8" s="5" t="s">
        <v>196</v>
      </c>
      <c r="B8" s="5">
        <v>507031169</v>
      </c>
      <c r="C8" s="5" t="s">
        <v>195</v>
      </c>
      <c r="D8" s="5">
        <v>50703116913</v>
      </c>
      <c r="E8" s="5">
        <v>5116913</v>
      </c>
      <c r="F8" s="5">
        <v>287</v>
      </c>
      <c r="G8" s="5">
        <v>301</v>
      </c>
      <c r="H8" s="1">
        <v>4.8780487804878092E-2</v>
      </c>
    </row>
    <row r="9" spans="1:15">
      <c r="A9" s="5" t="s">
        <v>196</v>
      </c>
      <c r="B9" s="5">
        <v>507031169</v>
      </c>
      <c r="C9" s="5" t="s">
        <v>195</v>
      </c>
      <c r="D9" s="5">
        <v>50703116914</v>
      </c>
      <c r="E9" s="5">
        <v>5116914</v>
      </c>
      <c r="F9" s="5">
        <v>333</v>
      </c>
      <c r="G9" s="5">
        <v>331</v>
      </c>
      <c r="H9" s="1">
        <v>-6.0060060060059817E-3</v>
      </c>
    </row>
    <row r="10" spans="1:15">
      <c r="A10" s="5" t="s">
        <v>196</v>
      </c>
      <c r="B10" s="5">
        <v>507031169</v>
      </c>
      <c r="C10" s="5" t="s">
        <v>195</v>
      </c>
      <c r="D10" s="5">
        <v>50703116916</v>
      </c>
      <c r="E10" s="5">
        <v>5116916</v>
      </c>
      <c r="F10" s="5">
        <v>0</v>
      </c>
      <c r="G10" s="5">
        <v>0</v>
      </c>
      <c r="H10" s="1">
        <v>0</v>
      </c>
    </row>
    <row r="11" spans="1:15">
      <c r="A11" s="5" t="s">
        <v>196</v>
      </c>
      <c r="B11" s="5">
        <v>507031169</v>
      </c>
      <c r="C11" s="5" t="s">
        <v>195</v>
      </c>
      <c r="D11" s="5">
        <v>50703116917</v>
      </c>
      <c r="E11" s="5">
        <v>5116917</v>
      </c>
      <c r="F11" s="5">
        <v>455</v>
      </c>
      <c r="G11" s="5">
        <v>475</v>
      </c>
      <c r="H11" s="1">
        <v>4.3956043956044022E-2</v>
      </c>
    </row>
    <row r="12" spans="1:15">
      <c r="A12" s="5" t="s">
        <v>196</v>
      </c>
      <c r="B12" s="5">
        <v>507031169</v>
      </c>
      <c r="C12" s="5" t="s">
        <v>195</v>
      </c>
      <c r="D12" s="5">
        <v>50703116918</v>
      </c>
      <c r="E12" s="5">
        <v>5116918</v>
      </c>
      <c r="F12" s="5">
        <v>270</v>
      </c>
      <c r="G12" s="5">
        <v>276</v>
      </c>
      <c r="H12" s="1">
        <v>2.2222222222222143E-2</v>
      </c>
    </row>
    <row r="13" spans="1:15">
      <c r="A13" s="5" t="s">
        <v>196</v>
      </c>
      <c r="B13" s="5">
        <v>507031169</v>
      </c>
      <c r="C13" s="5" t="s">
        <v>195</v>
      </c>
      <c r="D13" s="5">
        <v>50703116919</v>
      </c>
      <c r="E13" s="5">
        <v>5116919</v>
      </c>
      <c r="F13" s="5">
        <v>274</v>
      </c>
      <c r="G13" s="5">
        <v>293</v>
      </c>
      <c r="H13" s="1">
        <v>6.9343065693430628E-2</v>
      </c>
    </row>
    <row r="14" spans="1:15">
      <c r="A14" s="5" t="s">
        <v>196</v>
      </c>
      <c r="B14" s="5">
        <v>507031169</v>
      </c>
      <c r="C14" s="5" t="s">
        <v>195</v>
      </c>
      <c r="D14" s="5">
        <v>50703116920</v>
      </c>
      <c r="E14" s="5">
        <v>5116920</v>
      </c>
      <c r="F14" s="5">
        <v>294</v>
      </c>
      <c r="G14" s="5">
        <v>309</v>
      </c>
      <c r="H14" s="1">
        <v>5.1020408163265252E-2</v>
      </c>
    </row>
    <row r="15" spans="1:15">
      <c r="A15" s="5" t="s">
        <v>196</v>
      </c>
      <c r="B15" s="5">
        <v>507031169</v>
      </c>
      <c r="C15" s="5" t="s">
        <v>195</v>
      </c>
      <c r="D15" s="5">
        <v>50703116921</v>
      </c>
      <c r="E15" s="5">
        <v>5116921</v>
      </c>
      <c r="F15" s="5">
        <v>460</v>
      </c>
      <c r="G15" s="5">
        <v>492</v>
      </c>
      <c r="H15" s="1">
        <v>6.956521739130439E-2</v>
      </c>
    </row>
    <row r="16" spans="1:15">
      <c r="A16" s="5" t="s">
        <v>196</v>
      </c>
      <c r="B16" s="5">
        <v>507031169</v>
      </c>
      <c r="C16" s="5" t="s">
        <v>195</v>
      </c>
      <c r="D16" s="5">
        <v>50703116925</v>
      </c>
      <c r="E16" s="5">
        <v>5116925</v>
      </c>
      <c r="F16" s="5">
        <v>146</v>
      </c>
      <c r="G16" s="5">
        <v>158</v>
      </c>
      <c r="H16" s="1">
        <v>8.2191780821917915E-2</v>
      </c>
    </row>
    <row r="17" spans="1:8">
      <c r="A17" s="5" t="s">
        <v>196</v>
      </c>
      <c r="B17" s="5">
        <v>507031169</v>
      </c>
      <c r="C17" s="5" t="s">
        <v>195</v>
      </c>
      <c r="D17" s="5">
        <v>50703116926</v>
      </c>
      <c r="E17" s="5">
        <v>5116926</v>
      </c>
      <c r="F17" s="5">
        <v>337</v>
      </c>
      <c r="G17" s="5">
        <v>366</v>
      </c>
      <c r="H17" s="1">
        <v>8.6053412462907986E-2</v>
      </c>
    </row>
    <row r="18" spans="1:8">
      <c r="A18" s="5" t="s">
        <v>196</v>
      </c>
      <c r="B18" s="5">
        <v>507031169</v>
      </c>
      <c r="C18" s="5" t="s">
        <v>195</v>
      </c>
      <c r="D18" s="5">
        <v>50703116927</v>
      </c>
      <c r="E18" s="5">
        <v>5116927</v>
      </c>
      <c r="F18" s="5">
        <v>241</v>
      </c>
      <c r="G18" s="5">
        <v>261</v>
      </c>
      <c r="H18" s="1">
        <v>8.2987551867219844E-2</v>
      </c>
    </row>
    <row r="19" spans="1:8">
      <c r="A19" s="5" t="s">
        <v>196</v>
      </c>
      <c r="B19" s="5">
        <v>507031169</v>
      </c>
      <c r="C19" s="5" t="s">
        <v>195</v>
      </c>
      <c r="D19" s="5">
        <v>50703116928</v>
      </c>
      <c r="E19" s="5">
        <v>5116928</v>
      </c>
      <c r="F19" s="5">
        <v>316</v>
      </c>
      <c r="G19" s="5">
        <v>308</v>
      </c>
      <c r="H19" s="1">
        <v>-2.5316455696202556E-2</v>
      </c>
    </row>
    <row r="20" spans="1:8">
      <c r="A20" s="5" t="s">
        <v>196</v>
      </c>
      <c r="B20" s="5">
        <v>507031169</v>
      </c>
      <c r="C20" s="5" t="s">
        <v>195</v>
      </c>
      <c r="D20" s="5">
        <v>50703116929</v>
      </c>
      <c r="E20" s="5">
        <v>5116929</v>
      </c>
      <c r="F20" s="5">
        <v>263</v>
      </c>
      <c r="G20" s="5">
        <v>283</v>
      </c>
      <c r="H20" s="1">
        <v>7.6045627376425839E-2</v>
      </c>
    </row>
    <row r="21" spans="1:8">
      <c r="A21" s="5" t="s">
        <v>196</v>
      </c>
      <c r="B21" s="5">
        <v>507031169</v>
      </c>
      <c r="C21" s="5" t="s">
        <v>195</v>
      </c>
      <c r="D21" s="5">
        <v>50703116930</v>
      </c>
      <c r="E21" s="5">
        <v>5116930</v>
      </c>
      <c r="F21" s="5">
        <v>289</v>
      </c>
      <c r="G21" s="5">
        <v>321</v>
      </c>
      <c r="H21" s="1">
        <v>0.11072664359861584</v>
      </c>
    </row>
    <row r="22" spans="1:8">
      <c r="A22" s="5" t="s">
        <v>196</v>
      </c>
      <c r="B22" s="5">
        <v>507031169</v>
      </c>
      <c r="C22" s="5" t="s">
        <v>195</v>
      </c>
      <c r="D22" s="5">
        <v>50703116931</v>
      </c>
      <c r="E22" s="5">
        <v>5116931</v>
      </c>
      <c r="F22" s="5">
        <v>506</v>
      </c>
      <c r="G22" s="5">
        <v>832</v>
      </c>
      <c r="H22" s="1">
        <v>0.64426877470355737</v>
      </c>
    </row>
    <row r="23" spans="1:8">
      <c r="A23" s="5" t="s">
        <v>196</v>
      </c>
      <c r="B23" s="5">
        <v>507031169</v>
      </c>
      <c r="C23" s="5" t="s">
        <v>195</v>
      </c>
      <c r="D23" s="5">
        <v>50703116932</v>
      </c>
      <c r="E23" s="5">
        <v>5116932</v>
      </c>
      <c r="F23" s="5">
        <v>278</v>
      </c>
      <c r="G23" s="5">
        <v>305</v>
      </c>
      <c r="H23" s="1">
        <v>9.7122302158273444E-2</v>
      </c>
    </row>
    <row r="24" spans="1:8">
      <c r="A24" s="5" t="s">
        <v>196</v>
      </c>
      <c r="B24" s="5">
        <v>507031169</v>
      </c>
      <c r="C24" s="5" t="s">
        <v>195</v>
      </c>
      <c r="D24" s="5">
        <v>50703116933</v>
      </c>
      <c r="E24" s="5">
        <v>5116933</v>
      </c>
      <c r="F24" s="5">
        <v>244</v>
      </c>
      <c r="G24" s="5">
        <v>359</v>
      </c>
      <c r="H24" s="1">
        <v>0.47131147540983598</v>
      </c>
    </row>
    <row r="25" spans="1:8">
      <c r="A25" s="5" t="s">
        <v>196</v>
      </c>
      <c r="B25" s="5">
        <v>507031169</v>
      </c>
      <c r="C25" s="5" t="s">
        <v>195</v>
      </c>
      <c r="D25" s="5">
        <v>50703116934</v>
      </c>
      <c r="E25" s="5">
        <v>5116934</v>
      </c>
      <c r="F25" s="5">
        <v>137</v>
      </c>
      <c r="G25" s="5">
        <v>237</v>
      </c>
      <c r="H25" s="1">
        <v>0.72992700729927007</v>
      </c>
    </row>
    <row r="26" spans="1:8">
      <c r="A26" s="5" t="s">
        <v>196</v>
      </c>
      <c r="B26" s="5">
        <v>507031169</v>
      </c>
      <c r="C26" s="5" t="s">
        <v>195</v>
      </c>
      <c r="D26" s="5">
        <v>50703116935</v>
      </c>
      <c r="E26" s="5">
        <v>5116935</v>
      </c>
      <c r="F26" s="5">
        <v>356</v>
      </c>
      <c r="G26" s="5">
        <v>511</v>
      </c>
      <c r="H26" s="1">
        <v>0.43539325842696619</v>
      </c>
    </row>
    <row r="27" spans="1:8">
      <c r="A27" s="5" t="s">
        <v>196</v>
      </c>
      <c r="B27" s="5">
        <v>507031169</v>
      </c>
      <c r="C27" s="5" t="s">
        <v>195</v>
      </c>
      <c r="D27" s="5">
        <v>50703116936</v>
      </c>
      <c r="E27" s="5">
        <v>5116936</v>
      </c>
      <c r="F27" s="5">
        <v>293</v>
      </c>
      <c r="G27" s="5">
        <v>321</v>
      </c>
      <c r="H27" s="1">
        <v>9.5563139931740704E-2</v>
      </c>
    </row>
    <row r="28" spans="1:8">
      <c r="A28" s="5" t="s">
        <v>196</v>
      </c>
      <c r="B28" s="5">
        <v>507031169</v>
      </c>
      <c r="C28" s="5" t="s">
        <v>195</v>
      </c>
      <c r="D28" s="5">
        <v>50703116937</v>
      </c>
      <c r="E28" s="5">
        <v>5116937</v>
      </c>
      <c r="F28" s="5">
        <v>423</v>
      </c>
      <c r="G28" s="5">
        <v>716</v>
      </c>
      <c r="H28" s="1">
        <v>0.69267139479905437</v>
      </c>
    </row>
    <row r="29" spans="1:8">
      <c r="A29" s="5" t="s">
        <v>196</v>
      </c>
      <c r="B29" s="5">
        <v>507031169</v>
      </c>
      <c r="C29" s="5" t="s">
        <v>195</v>
      </c>
      <c r="D29" s="5">
        <v>50703116938</v>
      </c>
      <c r="E29" s="5">
        <v>5116938</v>
      </c>
      <c r="F29" s="5">
        <v>284</v>
      </c>
      <c r="G29" s="5">
        <v>435</v>
      </c>
      <c r="H29" s="1">
        <v>0.53169014084507049</v>
      </c>
    </row>
    <row r="30" spans="1:8">
      <c r="A30" s="5" t="s">
        <v>196</v>
      </c>
      <c r="B30" s="5">
        <v>507031169</v>
      </c>
      <c r="C30" s="5" t="s">
        <v>195</v>
      </c>
      <c r="D30" s="5">
        <v>50703116939</v>
      </c>
      <c r="E30" s="5">
        <v>5116939</v>
      </c>
      <c r="F30" s="5">
        <v>306</v>
      </c>
      <c r="G30" s="5">
        <v>342</v>
      </c>
      <c r="H30" s="1">
        <v>0.11764705882352944</v>
      </c>
    </row>
    <row r="31" spans="1:8">
      <c r="A31" s="5" t="s">
        <v>196</v>
      </c>
      <c r="B31" s="5">
        <v>507031169</v>
      </c>
      <c r="C31" s="5" t="s">
        <v>195</v>
      </c>
      <c r="D31" s="5">
        <v>50703116940</v>
      </c>
      <c r="E31" s="5">
        <v>5116940</v>
      </c>
      <c r="F31" s="5">
        <v>269</v>
      </c>
      <c r="G31" s="5">
        <v>271</v>
      </c>
      <c r="H31" s="1">
        <v>7.4349442379182396E-3</v>
      </c>
    </row>
    <row r="32" spans="1:8">
      <c r="A32" s="5" t="s">
        <v>196</v>
      </c>
      <c r="B32" s="5">
        <v>507031169</v>
      </c>
      <c r="C32" s="5" t="s">
        <v>195</v>
      </c>
      <c r="D32" s="5">
        <v>50703116941</v>
      </c>
      <c r="E32" s="5">
        <v>5116941</v>
      </c>
      <c r="F32" s="5">
        <v>296</v>
      </c>
      <c r="G32" s="5">
        <v>364</v>
      </c>
      <c r="H32" s="1">
        <v>0.22972972972972983</v>
      </c>
    </row>
    <row r="33" spans="1:8">
      <c r="A33" s="5" t="s">
        <v>196</v>
      </c>
      <c r="B33" s="5">
        <v>507031169</v>
      </c>
      <c r="C33" s="5" t="s">
        <v>195</v>
      </c>
      <c r="D33" s="5">
        <v>50703116942</v>
      </c>
      <c r="E33" s="5">
        <v>5116942</v>
      </c>
      <c r="F33" s="5">
        <v>289</v>
      </c>
      <c r="G33" s="5">
        <v>327</v>
      </c>
      <c r="H33" s="1">
        <v>0.13148788927335642</v>
      </c>
    </row>
    <row r="34" spans="1:8">
      <c r="A34" s="5" t="s">
        <v>196</v>
      </c>
      <c r="B34" s="5">
        <v>507031169</v>
      </c>
      <c r="C34" s="5" t="s">
        <v>195</v>
      </c>
      <c r="D34" s="5">
        <v>50703116943</v>
      </c>
      <c r="E34" s="5">
        <v>5116943</v>
      </c>
      <c r="F34" s="5">
        <v>270</v>
      </c>
      <c r="G34" s="5">
        <v>337</v>
      </c>
      <c r="H34" s="1">
        <v>0.24814814814814823</v>
      </c>
    </row>
    <row r="35" spans="1:8">
      <c r="A35" s="5" t="s">
        <v>196</v>
      </c>
      <c r="B35" s="5">
        <v>507031169</v>
      </c>
      <c r="C35" s="5" t="s">
        <v>195</v>
      </c>
      <c r="D35" s="5">
        <v>50703116944</v>
      </c>
      <c r="E35" s="5">
        <v>5116944</v>
      </c>
      <c r="F35" s="5">
        <v>0</v>
      </c>
      <c r="G35" s="5">
        <v>0</v>
      </c>
      <c r="H35" s="1">
        <v>0</v>
      </c>
    </row>
    <row r="36" spans="1:8">
      <c r="A36" s="5" t="s">
        <v>196</v>
      </c>
      <c r="B36" s="5">
        <v>507031169</v>
      </c>
      <c r="C36" s="5" t="s">
        <v>195</v>
      </c>
      <c r="D36" s="5">
        <v>50703116945</v>
      </c>
      <c r="E36" s="5">
        <v>5116945</v>
      </c>
      <c r="F36" s="5">
        <v>125</v>
      </c>
      <c r="G36" s="5">
        <v>194</v>
      </c>
      <c r="H36" s="1">
        <v>0.55200000000000005</v>
      </c>
    </row>
    <row r="37" spans="1:8">
      <c r="A37" s="5" t="s">
        <v>196</v>
      </c>
      <c r="B37" s="5">
        <v>507031169</v>
      </c>
      <c r="C37" s="5" t="s">
        <v>195</v>
      </c>
      <c r="D37" s="5">
        <v>50703116946</v>
      </c>
      <c r="E37" s="5">
        <v>5116946</v>
      </c>
      <c r="F37" s="5">
        <v>344</v>
      </c>
      <c r="G37" s="5">
        <v>594</v>
      </c>
      <c r="H37" s="1">
        <v>0.72674418604651159</v>
      </c>
    </row>
    <row r="38" spans="1:8">
      <c r="A38" s="5" t="s">
        <v>196</v>
      </c>
      <c r="B38" s="5">
        <v>507031169</v>
      </c>
      <c r="C38" s="5" t="s">
        <v>195</v>
      </c>
      <c r="D38" s="5">
        <v>50703116947</v>
      </c>
      <c r="E38" s="5">
        <v>5116947</v>
      </c>
      <c r="F38" s="5">
        <v>149</v>
      </c>
      <c r="G38" s="5">
        <v>167</v>
      </c>
      <c r="H38" s="1">
        <v>0.12080536912751683</v>
      </c>
    </row>
    <row r="39" spans="1:8">
      <c r="A39" s="5" t="s">
        <v>196</v>
      </c>
      <c r="B39" s="5">
        <v>507031169</v>
      </c>
      <c r="C39" s="5" t="s">
        <v>195</v>
      </c>
      <c r="D39" s="5">
        <v>50703116948</v>
      </c>
      <c r="E39" s="5">
        <v>5116948</v>
      </c>
      <c r="F39" s="5">
        <v>229</v>
      </c>
      <c r="G39" s="5">
        <v>391</v>
      </c>
      <c r="H39" s="1">
        <v>0.7074235807860263</v>
      </c>
    </row>
    <row r="40" spans="1:8">
      <c r="A40" s="5" t="s">
        <v>196</v>
      </c>
      <c r="B40" s="5">
        <v>507031170</v>
      </c>
      <c r="C40" s="5" t="s">
        <v>197</v>
      </c>
      <c r="D40" s="5">
        <v>50703117001</v>
      </c>
      <c r="E40" s="5">
        <v>5117001</v>
      </c>
      <c r="F40" s="5">
        <v>353</v>
      </c>
      <c r="G40" s="5">
        <v>372</v>
      </c>
      <c r="H40" s="1">
        <v>5.3824362606232246E-2</v>
      </c>
    </row>
    <row r="41" spans="1:8">
      <c r="A41" s="5" t="s">
        <v>196</v>
      </c>
      <c r="B41" s="5">
        <v>507031170</v>
      </c>
      <c r="C41" s="5" t="s">
        <v>197</v>
      </c>
      <c r="D41" s="5">
        <v>50703117002</v>
      </c>
      <c r="E41" s="5">
        <v>5117002</v>
      </c>
      <c r="F41" s="5">
        <v>0</v>
      </c>
      <c r="G41" s="5">
        <v>0</v>
      </c>
      <c r="H41" s="1">
        <v>0</v>
      </c>
    </row>
    <row r="42" spans="1:8">
      <c r="A42" s="5" t="s">
        <v>196</v>
      </c>
      <c r="B42" s="5">
        <v>507031170</v>
      </c>
      <c r="C42" s="5" t="s">
        <v>197</v>
      </c>
      <c r="D42" s="5">
        <v>50703117003</v>
      </c>
      <c r="E42" s="5">
        <v>5117003</v>
      </c>
      <c r="F42" s="5">
        <v>471</v>
      </c>
      <c r="G42" s="5">
        <v>495</v>
      </c>
      <c r="H42" s="1">
        <v>5.0955414012738842E-2</v>
      </c>
    </row>
    <row r="43" spans="1:8">
      <c r="A43" s="5" t="s">
        <v>196</v>
      </c>
      <c r="B43" s="5">
        <v>507031170</v>
      </c>
      <c r="C43" s="5" t="s">
        <v>197</v>
      </c>
      <c r="D43" s="5">
        <v>50703117004</v>
      </c>
      <c r="E43" s="5">
        <v>5117004</v>
      </c>
      <c r="F43" s="5">
        <v>273</v>
      </c>
      <c r="G43" s="5">
        <v>297</v>
      </c>
      <c r="H43" s="1">
        <v>8.7912087912087822E-2</v>
      </c>
    </row>
    <row r="44" spans="1:8">
      <c r="A44" s="5" t="s">
        <v>196</v>
      </c>
      <c r="B44" s="5">
        <v>507031170</v>
      </c>
      <c r="C44" s="5" t="s">
        <v>197</v>
      </c>
      <c r="D44" s="5">
        <v>50703117005</v>
      </c>
      <c r="E44" s="5">
        <v>5117005</v>
      </c>
      <c r="F44" s="5">
        <v>287</v>
      </c>
      <c r="G44" s="5">
        <v>300</v>
      </c>
      <c r="H44" s="1">
        <v>4.5296167247386832E-2</v>
      </c>
    </row>
    <row r="45" spans="1:8">
      <c r="A45" s="5" t="s">
        <v>196</v>
      </c>
      <c r="B45" s="5">
        <v>507031170</v>
      </c>
      <c r="C45" s="5" t="s">
        <v>197</v>
      </c>
      <c r="D45" s="5">
        <v>50703117006</v>
      </c>
      <c r="E45" s="5">
        <v>5117006</v>
      </c>
      <c r="F45" s="5">
        <v>494</v>
      </c>
      <c r="G45" s="5">
        <v>527</v>
      </c>
      <c r="H45" s="1">
        <v>6.68016194331984E-2</v>
      </c>
    </row>
    <row r="46" spans="1:8">
      <c r="A46" s="5" t="s">
        <v>196</v>
      </c>
      <c r="B46" s="5">
        <v>507031170</v>
      </c>
      <c r="C46" s="5" t="s">
        <v>197</v>
      </c>
      <c r="D46" s="5">
        <v>50703117007</v>
      </c>
      <c r="E46" s="5">
        <v>5117007</v>
      </c>
      <c r="F46" s="5">
        <v>233</v>
      </c>
      <c r="G46" s="5">
        <v>239</v>
      </c>
      <c r="H46" s="1">
        <v>2.5751072961373467E-2</v>
      </c>
    </row>
    <row r="47" spans="1:8">
      <c r="A47" s="5" t="s">
        <v>196</v>
      </c>
      <c r="B47" s="5">
        <v>507031170</v>
      </c>
      <c r="C47" s="5" t="s">
        <v>197</v>
      </c>
      <c r="D47" s="5">
        <v>50703117008</v>
      </c>
      <c r="E47" s="5">
        <v>5117008</v>
      </c>
      <c r="F47" s="5">
        <v>396</v>
      </c>
      <c r="G47" s="5">
        <v>421</v>
      </c>
      <c r="H47" s="1">
        <v>6.3131313131313149E-2</v>
      </c>
    </row>
    <row r="48" spans="1:8">
      <c r="A48" s="5" t="s">
        <v>196</v>
      </c>
      <c r="B48" s="5">
        <v>507031170</v>
      </c>
      <c r="C48" s="5" t="s">
        <v>197</v>
      </c>
      <c r="D48" s="5">
        <v>50703117009</v>
      </c>
      <c r="E48" s="5">
        <v>5117009</v>
      </c>
      <c r="F48" s="5">
        <v>380</v>
      </c>
      <c r="G48" s="5">
        <v>406</v>
      </c>
      <c r="H48" s="1">
        <v>6.8421052631578938E-2</v>
      </c>
    </row>
    <row r="49" spans="1:8">
      <c r="A49" s="5" t="s">
        <v>196</v>
      </c>
      <c r="B49" s="5">
        <v>507031170</v>
      </c>
      <c r="C49" s="5" t="s">
        <v>197</v>
      </c>
      <c r="D49" s="5">
        <v>50703117010</v>
      </c>
      <c r="E49" s="5">
        <v>5117010</v>
      </c>
      <c r="F49" s="5">
        <v>217</v>
      </c>
      <c r="G49" s="5">
        <v>216</v>
      </c>
      <c r="H49" s="1">
        <v>-4.6082949308755561E-3</v>
      </c>
    </row>
    <row r="50" spans="1:8">
      <c r="A50" s="5" t="s">
        <v>196</v>
      </c>
      <c r="B50" s="5">
        <v>507031170</v>
      </c>
      <c r="C50" s="5" t="s">
        <v>197</v>
      </c>
      <c r="D50" s="5">
        <v>50703117011</v>
      </c>
      <c r="E50" s="5">
        <v>5117011</v>
      </c>
      <c r="F50" s="5">
        <v>204</v>
      </c>
      <c r="G50" s="5">
        <v>214</v>
      </c>
      <c r="H50" s="1">
        <v>4.9019607843137303E-2</v>
      </c>
    </row>
    <row r="51" spans="1:8">
      <c r="A51" s="5" t="s">
        <v>196</v>
      </c>
      <c r="B51" s="5">
        <v>507031170</v>
      </c>
      <c r="C51" s="5" t="s">
        <v>197</v>
      </c>
      <c r="D51" s="5">
        <v>50703117012</v>
      </c>
      <c r="E51" s="5">
        <v>5117012</v>
      </c>
      <c r="F51" s="5">
        <v>263</v>
      </c>
      <c r="G51" s="5">
        <v>283</v>
      </c>
      <c r="H51" s="1">
        <v>7.6045627376425839E-2</v>
      </c>
    </row>
    <row r="52" spans="1:8">
      <c r="A52" s="5" t="s">
        <v>196</v>
      </c>
      <c r="B52" s="5">
        <v>507031170</v>
      </c>
      <c r="C52" s="5" t="s">
        <v>197</v>
      </c>
      <c r="D52" s="5">
        <v>50703117013</v>
      </c>
      <c r="E52" s="5">
        <v>5117013</v>
      </c>
      <c r="F52" s="5">
        <v>264</v>
      </c>
      <c r="G52" s="5">
        <v>284</v>
      </c>
      <c r="H52" s="1">
        <v>7.575757575757569E-2</v>
      </c>
    </row>
    <row r="53" spans="1:8">
      <c r="A53" s="5" t="s">
        <v>196</v>
      </c>
      <c r="B53" s="5">
        <v>507031170</v>
      </c>
      <c r="C53" s="5" t="s">
        <v>197</v>
      </c>
      <c r="D53" s="5">
        <v>50703117014</v>
      </c>
      <c r="E53" s="5">
        <v>5117014</v>
      </c>
      <c r="F53" s="5">
        <v>339</v>
      </c>
      <c r="G53" s="5">
        <v>340</v>
      </c>
      <c r="H53" s="1">
        <v>2.9498525073745618E-3</v>
      </c>
    </row>
    <row r="54" spans="1:8">
      <c r="A54" s="5" t="s">
        <v>196</v>
      </c>
      <c r="B54" s="5">
        <v>507031170</v>
      </c>
      <c r="C54" s="5" t="s">
        <v>197</v>
      </c>
      <c r="D54" s="5">
        <v>50703117016</v>
      </c>
      <c r="E54" s="5">
        <v>5117016</v>
      </c>
      <c r="F54" s="5">
        <v>448</v>
      </c>
      <c r="G54" s="5">
        <v>449</v>
      </c>
      <c r="H54" s="1">
        <v>2.2321428571427937E-3</v>
      </c>
    </row>
    <row r="55" spans="1:8">
      <c r="A55" s="5" t="s">
        <v>196</v>
      </c>
      <c r="B55" s="5">
        <v>507031170</v>
      </c>
      <c r="C55" s="5" t="s">
        <v>197</v>
      </c>
      <c r="D55" s="5">
        <v>50703117017</v>
      </c>
      <c r="E55" s="5">
        <v>5117017</v>
      </c>
      <c r="F55" s="5">
        <v>4</v>
      </c>
      <c r="G55" s="5">
        <v>5</v>
      </c>
      <c r="H55" s="1">
        <v>0.25</v>
      </c>
    </row>
    <row r="56" spans="1:8">
      <c r="A56" s="5" t="s">
        <v>196</v>
      </c>
      <c r="B56" s="5">
        <v>507031170</v>
      </c>
      <c r="C56" s="5" t="s">
        <v>197</v>
      </c>
      <c r="D56" s="5">
        <v>50703117018</v>
      </c>
      <c r="E56" s="5">
        <v>5117018</v>
      </c>
      <c r="F56" s="5">
        <v>217</v>
      </c>
      <c r="G56" s="5">
        <v>238</v>
      </c>
      <c r="H56" s="1">
        <v>9.6774193548387011E-2</v>
      </c>
    </row>
    <row r="57" spans="1:8">
      <c r="A57" s="5" t="s">
        <v>196</v>
      </c>
      <c r="B57" s="5">
        <v>507031170</v>
      </c>
      <c r="C57" s="5" t="s">
        <v>197</v>
      </c>
      <c r="D57" s="5">
        <v>50703117019</v>
      </c>
      <c r="E57" s="5">
        <v>5117019</v>
      </c>
      <c r="F57" s="5">
        <v>266</v>
      </c>
      <c r="G57" s="5">
        <v>280</v>
      </c>
      <c r="H57" s="1">
        <v>5.2631578947368363E-2</v>
      </c>
    </row>
    <row r="58" spans="1:8">
      <c r="A58" s="5" t="s">
        <v>196</v>
      </c>
      <c r="B58" s="5">
        <v>507031172</v>
      </c>
      <c r="C58" s="5" t="s">
        <v>198</v>
      </c>
      <c r="D58" s="5">
        <v>50703117201</v>
      </c>
      <c r="E58" s="5">
        <v>5117201</v>
      </c>
      <c r="F58" s="5">
        <v>0</v>
      </c>
      <c r="G58" s="5">
        <v>0</v>
      </c>
      <c r="H58" s="1">
        <v>0</v>
      </c>
    </row>
    <row r="59" spans="1:8">
      <c r="A59" s="5" t="s">
        <v>196</v>
      </c>
      <c r="B59" s="5">
        <v>507031172</v>
      </c>
      <c r="C59" s="5" t="s">
        <v>198</v>
      </c>
      <c r="D59" s="5">
        <v>50703117202</v>
      </c>
      <c r="E59" s="5">
        <v>5117202</v>
      </c>
      <c r="F59" s="5">
        <v>47</v>
      </c>
      <c r="G59" s="5">
        <v>46</v>
      </c>
      <c r="H59" s="1">
        <v>-2.1276595744680882E-2</v>
      </c>
    </row>
    <row r="60" spans="1:8">
      <c r="A60" s="5" t="s">
        <v>196</v>
      </c>
      <c r="B60" s="5">
        <v>507031173</v>
      </c>
      <c r="C60" s="5" t="s">
        <v>199</v>
      </c>
      <c r="D60" s="5">
        <v>50703117301</v>
      </c>
      <c r="E60" s="5">
        <v>5117301</v>
      </c>
      <c r="F60" s="5">
        <v>16</v>
      </c>
      <c r="G60" s="5">
        <v>16</v>
      </c>
      <c r="H60" s="1">
        <v>0</v>
      </c>
    </row>
    <row r="61" spans="1:8">
      <c r="A61" s="5" t="s">
        <v>196</v>
      </c>
      <c r="B61" s="5">
        <v>507031174</v>
      </c>
      <c r="C61" s="5" t="s">
        <v>200</v>
      </c>
      <c r="D61" s="5">
        <v>50703117401</v>
      </c>
      <c r="E61" s="5">
        <v>5117401</v>
      </c>
      <c r="F61" s="5">
        <v>191</v>
      </c>
      <c r="G61" s="5">
        <v>203</v>
      </c>
      <c r="H61" s="1">
        <v>6.2827225130890119E-2</v>
      </c>
    </row>
    <row r="62" spans="1:8">
      <c r="A62" s="5" t="s">
        <v>196</v>
      </c>
      <c r="B62" s="5">
        <v>507031174</v>
      </c>
      <c r="C62" s="5" t="s">
        <v>200</v>
      </c>
      <c r="D62" s="5">
        <v>50703117402</v>
      </c>
      <c r="E62" s="5">
        <v>5117402</v>
      </c>
      <c r="F62" s="5">
        <v>180</v>
      </c>
      <c r="G62" s="5">
        <v>194</v>
      </c>
      <c r="H62" s="1">
        <v>7.7777777777777724E-2</v>
      </c>
    </row>
    <row r="63" spans="1:8">
      <c r="A63" s="5" t="s">
        <v>196</v>
      </c>
      <c r="B63" s="5">
        <v>507031174</v>
      </c>
      <c r="C63" s="5" t="s">
        <v>200</v>
      </c>
      <c r="D63" s="5">
        <v>50703117404</v>
      </c>
      <c r="E63" s="5">
        <v>5117404</v>
      </c>
      <c r="F63" s="5">
        <v>199</v>
      </c>
      <c r="G63" s="5">
        <v>202</v>
      </c>
      <c r="H63" s="1">
        <v>1.5075376884422065E-2</v>
      </c>
    </row>
    <row r="64" spans="1:8">
      <c r="A64" s="5" t="s">
        <v>196</v>
      </c>
      <c r="B64" s="5">
        <v>507031174</v>
      </c>
      <c r="C64" s="5" t="s">
        <v>200</v>
      </c>
      <c r="D64" s="5">
        <v>50703117405</v>
      </c>
      <c r="E64" s="5">
        <v>5117405</v>
      </c>
      <c r="F64" s="5">
        <v>0</v>
      </c>
      <c r="G64" s="5">
        <v>0</v>
      </c>
      <c r="H64" s="1">
        <v>0</v>
      </c>
    </row>
    <row r="65" spans="1:8">
      <c r="A65" s="5" t="s">
        <v>196</v>
      </c>
      <c r="B65" s="5">
        <v>507031174</v>
      </c>
      <c r="C65" s="5" t="s">
        <v>200</v>
      </c>
      <c r="D65" s="5">
        <v>50703117406</v>
      </c>
      <c r="E65" s="5">
        <v>5117406</v>
      </c>
      <c r="F65" s="5">
        <v>341</v>
      </c>
      <c r="G65" s="5">
        <v>360</v>
      </c>
      <c r="H65" s="1">
        <v>5.5718475073313734E-2</v>
      </c>
    </row>
    <row r="66" spans="1:8">
      <c r="A66" s="5" t="s">
        <v>196</v>
      </c>
      <c r="B66" s="5">
        <v>507031174</v>
      </c>
      <c r="C66" s="5" t="s">
        <v>200</v>
      </c>
      <c r="D66" s="5">
        <v>50703117407</v>
      </c>
      <c r="E66" s="5">
        <v>5117407</v>
      </c>
      <c r="F66" s="5">
        <v>369</v>
      </c>
      <c r="G66" s="5">
        <v>474</v>
      </c>
      <c r="H66" s="1">
        <v>0.28455284552845539</v>
      </c>
    </row>
    <row r="67" spans="1:8">
      <c r="A67" s="5" t="s">
        <v>196</v>
      </c>
      <c r="B67" s="5">
        <v>507031174</v>
      </c>
      <c r="C67" s="5" t="s">
        <v>200</v>
      </c>
      <c r="D67" s="5">
        <v>50703117408</v>
      </c>
      <c r="E67" s="5">
        <v>5117408</v>
      </c>
      <c r="F67" s="5">
        <v>185</v>
      </c>
      <c r="G67" s="5">
        <v>187</v>
      </c>
      <c r="H67" s="1">
        <v>1.08108108108107E-2</v>
      </c>
    </row>
    <row r="68" spans="1:8">
      <c r="A68" s="5" t="s">
        <v>196</v>
      </c>
      <c r="B68" s="5">
        <v>507031174</v>
      </c>
      <c r="C68" s="5" t="s">
        <v>200</v>
      </c>
      <c r="D68" s="5">
        <v>50703117409</v>
      </c>
      <c r="E68" s="5">
        <v>5117409</v>
      </c>
      <c r="F68" s="5">
        <v>163</v>
      </c>
      <c r="G68" s="5">
        <v>157</v>
      </c>
      <c r="H68" s="1">
        <v>-3.6809815950920255E-2</v>
      </c>
    </row>
    <row r="69" spans="1:8">
      <c r="A69" s="5" t="s">
        <v>196</v>
      </c>
      <c r="B69" s="5">
        <v>507031174</v>
      </c>
      <c r="C69" s="5" t="s">
        <v>200</v>
      </c>
      <c r="D69" s="5">
        <v>50703117410</v>
      </c>
      <c r="E69" s="5">
        <v>5117410</v>
      </c>
      <c r="F69" s="5">
        <v>296</v>
      </c>
      <c r="G69" s="5">
        <v>296</v>
      </c>
      <c r="H69" s="1">
        <v>0</v>
      </c>
    </row>
    <row r="70" spans="1:8">
      <c r="A70" s="5" t="s">
        <v>196</v>
      </c>
      <c r="B70" s="5">
        <v>507031174</v>
      </c>
      <c r="C70" s="5" t="s">
        <v>200</v>
      </c>
      <c r="D70" s="5">
        <v>50703117411</v>
      </c>
      <c r="E70" s="5">
        <v>5117411</v>
      </c>
      <c r="F70" s="5">
        <v>383</v>
      </c>
      <c r="G70" s="5">
        <v>360</v>
      </c>
      <c r="H70" s="1">
        <v>-6.0052219321148792E-2</v>
      </c>
    </row>
    <row r="71" spans="1:8">
      <c r="A71" s="5" t="s">
        <v>196</v>
      </c>
      <c r="B71" s="5">
        <v>507031174</v>
      </c>
      <c r="C71" s="5" t="s">
        <v>200</v>
      </c>
      <c r="D71" s="5">
        <v>50703117412</v>
      </c>
      <c r="E71" s="5">
        <v>5117412</v>
      </c>
      <c r="F71" s="5">
        <v>301</v>
      </c>
      <c r="G71" s="5">
        <v>327</v>
      </c>
      <c r="H71" s="1">
        <v>8.6378737541528139E-2</v>
      </c>
    </row>
    <row r="72" spans="1:8">
      <c r="A72" s="5" t="s">
        <v>196</v>
      </c>
      <c r="B72" s="5">
        <v>507031174</v>
      </c>
      <c r="C72" s="5" t="s">
        <v>200</v>
      </c>
      <c r="D72" s="5">
        <v>50703117413</v>
      </c>
      <c r="E72" s="5">
        <v>5117413</v>
      </c>
      <c r="F72" s="5">
        <v>322</v>
      </c>
      <c r="G72" s="5">
        <v>324</v>
      </c>
      <c r="H72" s="1">
        <v>6.2111801242235032E-3</v>
      </c>
    </row>
    <row r="73" spans="1:8">
      <c r="A73" s="5" t="s">
        <v>196</v>
      </c>
      <c r="B73" s="5">
        <v>507031174</v>
      </c>
      <c r="C73" s="5" t="s">
        <v>200</v>
      </c>
      <c r="D73" s="5">
        <v>50703117414</v>
      </c>
      <c r="E73" s="5">
        <v>5117414</v>
      </c>
      <c r="F73" s="5">
        <v>478</v>
      </c>
      <c r="G73" s="5">
        <v>496</v>
      </c>
      <c r="H73" s="1">
        <v>3.7656903765690419E-2</v>
      </c>
    </row>
    <row r="74" spans="1:8">
      <c r="A74" s="5" t="s">
        <v>196</v>
      </c>
      <c r="B74" s="5">
        <v>507031174</v>
      </c>
      <c r="C74" s="5" t="s">
        <v>200</v>
      </c>
      <c r="D74" s="5">
        <v>50703117415</v>
      </c>
      <c r="E74" s="5">
        <v>5117415</v>
      </c>
      <c r="F74" s="5">
        <v>233</v>
      </c>
      <c r="G74" s="5">
        <v>230</v>
      </c>
      <c r="H74" s="1">
        <v>-1.2875536480686733E-2</v>
      </c>
    </row>
    <row r="75" spans="1:8">
      <c r="A75" s="5" t="s">
        <v>196</v>
      </c>
      <c r="B75" s="5">
        <v>507031174</v>
      </c>
      <c r="C75" s="5" t="s">
        <v>200</v>
      </c>
      <c r="D75" s="5">
        <v>50703117416</v>
      </c>
      <c r="E75" s="5">
        <v>5117416</v>
      </c>
      <c r="F75" s="5">
        <v>191</v>
      </c>
      <c r="G75" s="5">
        <v>192</v>
      </c>
      <c r="H75" s="1">
        <v>5.2356020942407877E-3</v>
      </c>
    </row>
    <row r="76" spans="1:8">
      <c r="A76" s="5" t="s">
        <v>196</v>
      </c>
      <c r="B76" s="5">
        <v>507031174</v>
      </c>
      <c r="C76" s="5" t="s">
        <v>200</v>
      </c>
      <c r="D76" s="5">
        <v>50703117417</v>
      </c>
      <c r="E76" s="5">
        <v>5117417</v>
      </c>
      <c r="F76" s="5">
        <v>258</v>
      </c>
      <c r="G76" s="5">
        <v>263</v>
      </c>
      <c r="H76" s="1">
        <v>1.9379844961240345E-2</v>
      </c>
    </row>
    <row r="77" spans="1:8">
      <c r="A77" s="5" t="s">
        <v>196</v>
      </c>
      <c r="B77" s="5">
        <v>507031174</v>
      </c>
      <c r="C77" s="5" t="s">
        <v>200</v>
      </c>
      <c r="D77" s="5">
        <v>50703117418</v>
      </c>
      <c r="E77" s="5">
        <v>5117418</v>
      </c>
      <c r="F77" s="5">
        <v>388</v>
      </c>
      <c r="G77" s="5">
        <v>391</v>
      </c>
      <c r="H77" s="1">
        <v>7.7319587628865705E-3</v>
      </c>
    </row>
    <row r="78" spans="1:8">
      <c r="A78" s="5" t="s">
        <v>196</v>
      </c>
      <c r="B78" s="5">
        <v>507031174</v>
      </c>
      <c r="C78" s="5" t="s">
        <v>200</v>
      </c>
      <c r="D78" s="5">
        <v>50703117419</v>
      </c>
      <c r="E78" s="5">
        <v>5117419</v>
      </c>
      <c r="F78" s="5">
        <v>182</v>
      </c>
      <c r="G78" s="5">
        <v>184</v>
      </c>
      <c r="H78" s="1">
        <v>1.098901098901095E-2</v>
      </c>
    </row>
    <row r="79" spans="1:8">
      <c r="A79" s="5" t="s">
        <v>196</v>
      </c>
      <c r="B79" s="5">
        <v>507031174</v>
      </c>
      <c r="C79" s="5" t="s">
        <v>200</v>
      </c>
      <c r="D79" s="5">
        <v>50703117420</v>
      </c>
      <c r="E79" s="5">
        <v>5117420</v>
      </c>
      <c r="F79" s="5">
        <v>438</v>
      </c>
      <c r="G79" s="5">
        <v>473</v>
      </c>
      <c r="H79" s="1">
        <v>7.9908675799086781E-2</v>
      </c>
    </row>
    <row r="80" spans="1:8">
      <c r="A80" s="5" t="s">
        <v>196</v>
      </c>
      <c r="B80" s="5">
        <v>507031174</v>
      </c>
      <c r="C80" s="5" t="s">
        <v>200</v>
      </c>
      <c r="D80" s="5">
        <v>50703117421</v>
      </c>
      <c r="E80" s="5">
        <v>5117421</v>
      </c>
      <c r="F80" s="5">
        <v>294</v>
      </c>
      <c r="G80" s="5">
        <v>317</v>
      </c>
      <c r="H80" s="1">
        <v>7.8231292517006779E-2</v>
      </c>
    </row>
    <row r="81" spans="1:8">
      <c r="A81" s="5" t="s">
        <v>196</v>
      </c>
      <c r="B81" s="5">
        <v>507031174</v>
      </c>
      <c r="C81" s="5" t="s">
        <v>200</v>
      </c>
      <c r="D81" s="5">
        <v>50703117422</v>
      </c>
      <c r="E81" s="5">
        <v>5117422</v>
      </c>
      <c r="F81" s="5">
        <v>489</v>
      </c>
      <c r="G81" s="5">
        <v>477</v>
      </c>
      <c r="H81" s="1">
        <v>-2.4539877300613466E-2</v>
      </c>
    </row>
    <row r="82" spans="1:8">
      <c r="A82" s="5" t="s">
        <v>196</v>
      </c>
      <c r="B82" s="5">
        <v>507031174</v>
      </c>
      <c r="C82" s="5" t="s">
        <v>200</v>
      </c>
      <c r="D82" s="5">
        <v>50703117423</v>
      </c>
      <c r="E82" s="5">
        <v>5117423</v>
      </c>
      <c r="F82" s="5">
        <v>386</v>
      </c>
      <c r="G82" s="5">
        <v>393</v>
      </c>
      <c r="H82" s="1">
        <v>1.81347150259068E-2</v>
      </c>
    </row>
    <row r="83" spans="1:8">
      <c r="A83" s="5" t="s">
        <v>196</v>
      </c>
      <c r="B83" s="5">
        <v>507031174</v>
      </c>
      <c r="C83" s="5" t="s">
        <v>200</v>
      </c>
      <c r="D83" s="5">
        <v>50703117424</v>
      </c>
      <c r="E83" s="5">
        <v>5117424</v>
      </c>
      <c r="F83" s="5">
        <v>254</v>
      </c>
      <c r="G83" s="5">
        <v>263</v>
      </c>
      <c r="H83" s="1">
        <v>3.5433070866141669E-2</v>
      </c>
    </row>
    <row r="84" spans="1:8">
      <c r="A84" s="5" t="s">
        <v>196</v>
      </c>
      <c r="B84" s="5">
        <v>507031174</v>
      </c>
      <c r="C84" s="5" t="s">
        <v>200</v>
      </c>
      <c r="D84" s="5">
        <v>50703117425</v>
      </c>
      <c r="E84" s="5">
        <v>5117425</v>
      </c>
      <c r="F84" s="5">
        <v>268</v>
      </c>
      <c r="G84" s="5">
        <v>275</v>
      </c>
      <c r="H84" s="1">
        <v>2.6119402985074647E-2</v>
      </c>
    </row>
    <row r="85" spans="1:8">
      <c r="A85" s="5" t="s">
        <v>196</v>
      </c>
      <c r="B85" s="5">
        <v>507031174</v>
      </c>
      <c r="C85" s="5" t="s">
        <v>200</v>
      </c>
      <c r="D85" s="5">
        <v>50703117426</v>
      </c>
      <c r="E85" s="5">
        <v>5117426</v>
      </c>
      <c r="F85" s="5">
        <v>291</v>
      </c>
      <c r="G85" s="5">
        <v>302</v>
      </c>
      <c r="H85" s="1">
        <v>3.7800687285223455E-2</v>
      </c>
    </row>
    <row r="86" spans="1:8">
      <c r="A86" s="5" t="s">
        <v>196</v>
      </c>
      <c r="B86" s="5">
        <v>507031174</v>
      </c>
      <c r="C86" s="5" t="s">
        <v>200</v>
      </c>
      <c r="D86" s="5">
        <v>50703117427</v>
      </c>
      <c r="E86" s="5">
        <v>5117427</v>
      </c>
      <c r="F86" s="5">
        <v>254</v>
      </c>
      <c r="G86" s="5">
        <v>269</v>
      </c>
      <c r="H86" s="1">
        <v>5.9055118110236116E-2</v>
      </c>
    </row>
    <row r="87" spans="1:8">
      <c r="A87" s="5" t="s">
        <v>196</v>
      </c>
      <c r="B87" s="5">
        <v>507031174</v>
      </c>
      <c r="C87" s="5" t="s">
        <v>200</v>
      </c>
      <c r="D87" s="5">
        <v>50703117428</v>
      </c>
      <c r="E87" s="5">
        <v>5117428</v>
      </c>
      <c r="F87" s="5">
        <v>281</v>
      </c>
      <c r="G87" s="5">
        <v>286</v>
      </c>
      <c r="H87" s="1">
        <v>1.7793594306049876E-2</v>
      </c>
    </row>
    <row r="88" spans="1:8">
      <c r="A88" s="5" t="s">
        <v>196</v>
      </c>
      <c r="B88" s="5">
        <v>507031174</v>
      </c>
      <c r="C88" s="5" t="s">
        <v>200</v>
      </c>
      <c r="D88" s="5">
        <v>50703117429</v>
      </c>
      <c r="E88" s="5">
        <v>5117429</v>
      </c>
      <c r="F88" s="5">
        <v>347</v>
      </c>
      <c r="G88" s="5">
        <v>454</v>
      </c>
      <c r="H88" s="1">
        <v>0.30835734870317011</v>
      </c>
    </row>
    <row r="89" spans="1:8">
      <c r="A89" s="5" t="s">
        <v>196</v>
      </c>
      <c r="B89" s="5">
        <v>507031261</v>
      </c>
      <c r="C89" s="5" t="s">
        <v>201</v>
      </c>
      <c r="D89" s="5">
        <v>50703126102</v>
      </c>
      <c r="E89" s="5">
        <v>5126102</v>
      </c>
      <c r="F89" s="5">
        <v>389</v>
      </c>
      <c r="G89" s="5">
        <v>486</v>
      </c>
      <c r="H89" s="1">
        <v>0.24935732647814901</v>
      </c>
    </row>
    <row r="90" spans="1:8">
      <c r="A90" s="5" t="s">
        <v>196</v>
      </c>
      <c r="B90" s="5">
        <v>507031261</v>
      </c>
      <c r="C90" s="5" t="s">
        <v>201</v>
      </c>
      <c r="D90" s="5">
        <v>50703126103</v>
      </c>
      <c r="E90" s="5">
        <v>5126103</v>
      </c>
      <c r="F90" s="5">
        <v>209</v>
      </c>
      <c r="G90" s="5">
        <v>261</v>
      </c>
      <c r="H90" s="1">
        <v>0.24880382775119614</v>
      </c>
    </row>
    <row r="91" spans="1:8">
      <c r="A91" s="5" t="s">
        <v>196</v>
      </c>
      <c r="B91" s="5">
        <v>507031261</v>
      </c>
      <c r="C91" s="5" t="s">
        <v>201</v>
      </c>
      <c r="D91" s="5">
        <v>50703126104</v>
      </c>
      <c r="E91" s="5">
        <v>5126104</v>
      </c>
      <c r="F91" s="5">
        <v>247</v>
      </c>
      <c r="G91" s="5">
        <v>186</v>
      </c>
      <c r="H91" s="1">
        <v>-0.24696356275303644</v>
      </c>
    </row>
    <row r="92" spans="1:8">
      <c r="A92" s="5" t="s">
        <v>196</v>
      </c>
      <c r="B92" s="5">
        <v>507031261</v>
      </c>
      <c r="C92" s="5" t="s">
        <v>201</v>
      </c>
      <c r="D92" s="5">
        <v>50703126105</v>
      </c>
      <c r="E92" s="5">
        <v>5126105</v>
      </c>
      <c r="F92" s="5">
        <v>321</v>
      </c>
      <c r="G92" s="5">
        <v>340</v>
      </c>
      <c r="H92" s="1">
        <v>5.9190031152647871E-2</v>
      </c>
    </row>
    <row r="93" spans="1:8">
      <c r="A93" s="5" t="s">
        <v>196</v>
      </c>
      <c r="B93" s="5">
        <v>507031261</v>
      </c>
      <c r="C93" s="5" t="s">
        <v>201</v>
      </c>
      <c r="D93" s="5">
        <v>50703126107</v>
      </c>
      <c r="E93" s="5">
        <v>5126107</v>
      </c>
      <c r="F93" s="5">
        <v>262</v>
      </c>
      <c r="G93" s="5">
        <v>250</v>
      </c>
      <c r="H93" s="1">
        <v>-4.5801526717557217E-2</v>
      </c>
    </row>
    <row r="94" spans="1:8">
      <c r="A94" s="5" t="s">
        <v>196</v>
      </c>
      <c r="B94" s="5">
        <v>507031261</v>
      </c>
      <c r="C94" s="5" t="s">
        <v>201</v>
      </c>
      <c r="D94" s="5">
        <v>50703126108</v>
      </c>
      <c r="E94" s="5">
        <v>5126108</v>
      </c>
      <c r="F94" s="5">
        <v>101</v>
      </c>
      <c r="G94" s="5">
        <v>117</v>
      </c>
      <c r="H94" s="1">
        <v>0.15841584158415833</v>
      </c>
    </row>
    <row r="95" spans="1:8">
      <c r="A95" s="5" t="s">
        <v>196</v>
      </c>
      <c r="B95" s="5">
        <v>507031261</v>
      </c>
      <c r="C95" s="5" t="s">
        <v>201</v>
      </c>
      <c r="D95" s="5">
        <v>50703126109</v>
      </c>
      <c r="E95" s="5">
        <v>5126109</v>
      </c>
      <c r="F95" s="5">
        <v>262</v>
      </c>
      <c r="G95" s="5">
        <v>446</v>
      </c>
      <c r="H95" s="1">
        <v>0.70229007633587792</v>
      </c>
    </row>
    <row r="96" spans="1:8">
      <c r="A96" s="5" t="s">
        <v>196</v>
      </c>
      <c r="B96" s="5">
        <v>507031261</v>
      </c>
      <c r="C96" s="5" t="s">
        <v>201</v>
      </c>
      <c r="D96" s="5">
        <v>50703126110</v>
      </c>
      <c r="E96" s="5">
        <v>5126110</v>
      </c>
      <c r="F96" s="5">
        <v>410</v>
      </c>
      <c r="G96" s="5">
        <v>445</v>
      </c>
      <c r="H96" s="1">
        <v>8.5365853658536661E-2</v>
      </c>
    </row>
    <row r="97" spans="1:8">
      <c r="A97" s="5" t="s">
        <v>196</v>
      </c>
      <c r="B97" s="5">
        <v>507031261</v>
      </c>
      <c r="C97" s="5" t="s">
        <v>201</v>
      </c>
      <c r="D97" s="5">
        <v>50703126111</v>
      </c>
      <c r="E97" s="5">
        <v>5126111</v>
      </c>
      <c r="F97" s="5">
        <v>132</v>
      </c>
      <c r="G97" s="5">
        <v>111</v>
      </c>
      <c r="H97" s="1">
        <v>-0.15909090909090906</v>
      </c>
    </row>
    <row r="98" spans="1:8">
      <c r="A98" s="5" t="s">
        <v>196</v>
      </c>
      <c r="B98" s="5">
        <v>507031261</v>
      </c>
      <c r="C98" s="5" t="s">
        <v>201</v>
      </c>
      <c r="D98" s="5">
        <v>50703126112</v>
      </c>
      <c r="E98" s="5">
        <v>5126112</v>
      </c>
      <c r="F98" s="5">
        <v>228</v>
      </c>
      <c r="G98" s="5">
        <v>370</v>
      </c>
      <c r="H98" s="1">
        <v>0.62280701754385959</v>
      </c>
    </row>
    <row r="99" spans="1:8">
      <c r="A99" s="5" t="s">
        <v>196</v>
      </c>
      <c r="B99" s="5">
        <v>507031261</v>
      </c>
      <c r="C99" s="5" t="s">
        <v>201</v>
      </c>
      <c r="D99" s="5">
        <v>50703126113</v>
      </c>
      <c r="E99" s="5">
        <v>5126113</v>
      </c>
      <c r="F99" s="5">
        <v>218</v>
      </c>
      <c r="G99" s="5">
        <v>218</v>
      </c>
      <c r="H99" s="1">
        <v>0</v>
      </c>
    </row>
    <row r="100" spans="1:8">
      <c r="A100" s="5" t="s">
        <v>196</v>
      </c>
      <c r="B100" s="5">
        <v>507031261</v>
      </c>
      <c r="C100" s="5" t="s">
        <v>201</v>
      </c>
      <c r="D100" s="5">
        <v>50703126114</v>
      </c>
      <c r="E100" s="5">
        <v>5126114</v>
      </c>
      <c r="F100" s="5">
        <v>253</v>
      </c>
      <c r="G100" s="5">
        <v>272</v>
      </c>
      <c r="H100" s="1">
        <v>7.5098814229249022E-2</v>
      </c>
    </row>
    <row r="101" spans="1:8">
      <c r="A101" s="5" t="s">
        <v>196</v>
      </c>
      <c r="B101" s="5">
        <v>507031261</v>
      </c>
      <c r="C101" s="5" t="s">
        <v>201</v>
      </c>
      <c r="D101" s="5">
        <v>50703126115</v>
      </c>
      <c r="E101" s="5">
        <v>5126115</v>
      </c>
      <c r="F101" s="5">
        <v>319</v>
      </c>
      <c r="G101" s="5">
        <v>547</v>
      </c>
      <c r="H101" s="1">
        <v>0.71473354231974917</v>
      </c>
    </row>
    <row r="102" spans="1:8">
      <c r="A102" s="5" t="s">
        <v>196</v>
      </c>
      <c r="B102" s="5">
        <v>507031261</v>
      </c>
      <c r="C102" s="5" t="s">
        <v>201</v>
      </c>
      <c r="D102" s="5">
        <v>50703126116</v>
      </c>
      <c r="E102" s="5">
        <v>5126116</v>
      </c>
      <c r="F102" s="5">
        <v>393</v>
      </c>
      <c r="G102" s="5">
        <v>502</v>
      </c>
      <c r="H102" s="1">
        <v>0.27735368956743001</v>
      </c>
    </row>
    <row r="103" spans="1:8">
      <c r="A103" s="5" t="s">
        <v>196</v>
      </c>
      <c r="B103" s="5">
        <v>507031261</v>
      </c>
      <c r="C103" s="5" t="s">
        <v>201</v>
      </c>
      <c r="D103" s="5">
        <v>50703126117</v>
      </c>
      <c r="E103" s="5">
        <v>5126117</v>
      </c>
      <c r="F103" s="5">
        <v>329</v>
      </c>
      <c r="G103" s="5">
        <v>392</v>
      </c>
      <c r="H103" s="1">
        <v>0.1914893617021276</v>
      </c>
    </row>
    <row r="104" spans="1:8">
      <c r="A104" s="5" t="s">
        <v>196</v>
      </c>
      <c r="B104" s="5">
        <v>507031261</v>
      </c>
      <c r="C104" s="5" t="s">
        <v>201</v>
      </c>
      <c r="D104" s="5">
        <v>50703126118</v>
      </c>
      <c r="E104" s="5">
        <v>5126118</v>
      </c>
      <c r="F104" s="5">
        <v>284</v>
      </c>
      <c r="G104" s="5">
        <v>333</v>
      </c>
      <c r="H104" s="1">
        <v>0.17253521126760574</v>
      </c>
    </row>
    <row r="105" spans="1:8">
      <c r="A105" s="5" t="s">
        <v>196</v>
      </c>
      <c r="B105" s="5">
        <v>507031261</v>
      </c>
      <c r="C105" s="5" t="s">
        <v>201</v>
      </c>
      <c r="D105" s="5">
        <v>50703126119</v>
      </c>
      <c r="E105" s="5">
        <v>5126119</v>
      </c>
      <c r="F105" s="5">
        <v>424</v>
      </c>
      <c r="G105" s="5">
        <v>761</v>
      </c>
      <c r="H105" s="1">
        <v>0.79481132075471694</v>
      </c>
    </row>
    <row r="106" spans="1:8">
      <c r="A106" s="5" t="s">
        <v>196</v>
      </c>
      <c r="B106" s="5">
        <v>507031261</v>
      </c>
      <c r="C106" s="5" t="s">
        <v>201</v>
      </c>
      <c r="D106" s="5">
        <v>50703126120</v>
      </c>
      <c r="E106" s="5">
        <v>5126120</v>
      </c>
      <c r="F106" s="5">
        <v>396</v>
      </c>
      <c r="G106" s="5">
        <v>376</v>
      </c>
      <c r="H106" s="1">
        <v>-5.0505050505050497E-2</v>
      </c>
    </row>
    <row r="107" spans="1:8">
      <c r="A107" s="5" t="s">
        <v>196</v>
      </c>
      <c r="B107" s="5">
        <v>507031261</v>
      </c>
      <c r="C107" s="5" t="s">
        <v>201</v>
      </c>
      <c r="D107" s="5">
        <v>50703126121</v>
      </c>
      <c r="E107" s="5">
        <v>5126121</v>
      </c>
      <c r="F107" s="5">
        <v>257</v>
      </c>
      <c r="G107" s="5">
        <v>304</v>
      </c>
      <c r="H107" s="1">
        <v>0.18287937743190663</v>
      </c>
    </row>
    <row r="108" spans="1:8">
      <c r="A108" s="5" t="s">
        <v>196</v>
      </c>
      <c r="B108" s="5">
        <v>507031261</v>
      </c>
      <c r="C108" s="5" t="s">
        <v>201</v>
      </c>
      <c r="D108" s="5">
        <v>50703126122</v>
      </c>
      <c r="E108" s="5">
        <v>5126122</v>
      </c>
      <c r="F108" s="5">
        <v>227</v>
      </c>
      <c r="G108" s="5">
        <v>378</v>
      </c>
      <c r="H108" s="1">
        <v>0.66519823788546262</v>
      </c>
    </row>
    <row r="109" spans="1:8">
      <c r="A109" s="5" t="s">
        <v>196</v>
      </c>
      <c r="B109" s="5">
        <v>507051186</v>
      </c>
      <c r="C109" s="5" t="s">
        <v>212</v>
      </c>
      <c r="D109" s="5">
        <v>50705118601</v>
      </c>
      <c r="E109" s="5">
        <v>5118601</v>
      </c>
      <c r="F109" s="5">
        <v>293</v>
      </c>
      <c r="G109" s="5">
        <v>315</v>
      </c>
      <c r="H109" s="1">
        <v>7.5085324232081918E-2</v>
      </c>
    </row>
    <row r="110" spans="1:8">
      <c r="A110" s="5" t="s">
        <v>196</v>
      </c>
      <c r="B110" s="5">
        <v>507051186</v>
      </c>
      <c r="C110" s="5" t="s">
        <v>212</v>
      </c>
      <c r="D110" s="5">
        <v>50705118602</v>
      </c>
      <c r="E110" s="5">
        <v>5118602</v>
      </c>
      <c r="F110" s="5">
        <v>377</v>
      </c>
      <c r="G110" s="5">
        <v>398</v>
      </c>
      <c r="H110" s="1">
        <v>5.5702917771883298E-2</v>
      </c>
    </row>
    <row r="111" spans="1:8">
      <c r="A111" s="5" t="s">
        <v>196</v>
      </c>
      <c r="B111" s="5">
        <v>507051186</v>
      </c>
      <c r="C111" s="5" t="s">
        <v>212</v>
      </c>
      <c r="D111" s="5">
        <v>50705118603</v>
      </c>
      <c r="E111" s="5">
        <v>5118603</v>
      </c>
      <c r="F111" s="5">
        <v>285</v>
      </c>
      <c r="G111" s="5">
        <v>294</v>
      </c>
      <c r="H111" s="1">
        <v>3.1578947368421151E-2</v>
      </c>
    </row>
    <row r="112" spans="1:8">
      <c r="A112" s="5" t="s">
        <v>196</v>
      </c>
      <c r="B112" s="5">
        <v>507051186</v>
      </c>
      <c r="C112" s="5" t="s">
        <v>212</v>
      </c>
      <c r="D112" s="5">
        <v>50705118604</v>
      </c>
      <c r="E112" s="5">
        <v>5118604</v>
      </c>
      <c r="F112" s="5">
        <v>377</v>
      </c>
      <c r="G112" s="5">
        <v>394</v>
      </c>
      <c r="H112" s="1">
        <v>4.5092838196286511E-2</v>
      </c>
    </row>
    <row r="113" spans="1:8">
      <c r="A113" s="5" t="s">
        <v>196</v>
      </c>
      <c r="B113" s="5">
        <v>507051186</v>
      </c>
      <c r="C113" s="5" t="s">
        <v>212</v>
      </c>
      <c r="D113" s="5">
        <v>50705118605</v>
      </c>
      <c r="E113" s="5">
        <v>5118605</v>
      </c>
      <c r="F113" s="5">
        <v>414</v>
      </c>
      <c r="G113" s="5">
        <v>412</v>
      </c>
      <c r="H113" s="1">
        <v>-4.8309178743961567E-3</v>
      </c>
    </row>
    <row r="114" spans="1:8">
      <c r="A114" s="5" t="s">
        <v>196</v>
      </c>
      <c r="B114" s="5">
        <v>507051186</v>
      </c>
      <c r="C114" s="5" t="s">
        <v>212</v>
      </c>
      <c r="D114" s="5">
        <v>50705118606</v>
      </c>
      <c r="E114" s="5">
        <v>5118606</v>
      </c>
      <c r="F114" s="5">
        <v>287</v>
      </c>
      <c r="G114" s="5">
        <v>304</v>
      </c>
      <c r="H114" s="1">
        <v>5.9233449477351874E-2</v>
      </c>
    </row>
    <row r="115" spans="1:8">
      <c r="A115" s="5" t="s">
        <v>196</v>
      </c>
      <c r="B115" s="5">
        <v>507051186</v>
      </c>
      <c r="C115" s="5" t="s">
        <v>212</v>
      </c>
      <c r="D115" s="5">
        <v>50705118607</v>
      </c>
      <c r="E115" s="5">
        <v>5118607</v>
      </c>
      <c r="F115" s="5">
        <v>202</v>
      </c>
      <c r="G115" s="5">
        <v>220</v>
      </c>
      <c r="H115" s="1">
        <v>8.9108910891089188E-2</v>
      </c>
    </row>
    <row r="116" spans="1:8">
      <c r="A116" s="5" t="s">
        <v>196</v>
      </c>
      <c r="B116" s="5">
        <v>507051186</v>
      </c>
      <c r="C116" s="5" t="s">
        <v>212</v>
      </c>
      <c r="D116" s="5">
        <v>50705118608</v>
      </c>
      <c r="E116" s="5">
        <v>5118608</v>
      </c>
      <c r="F116" s="5">
        <v>206</v>
      </c>
      <c r="G116" s="5">
        <v>224</v>
      </c>
      <c r="H116" s="1">
        <v>8.737864077669899E-2</v>
      </c>
    </row>
    <row r="117" spans="1:8">
      <c r="A117" s="5" t="s">
        <v>196</v>
      </c>
      <c r="B117" s="5">
        <v>507051186</v>
      </c>
      <c r="C117" s="5" t="s">
        <v>212</v>
      </c>
      <c r="D117" s="5">
        <v>50705118609</v>
      </c>
      <c r="E117" s="5">
        <v>5118609</v>
      </c>
      <c r="F117" s="5">
        <v>364</v>
      </c>
      <c r="G117" s="5">
        <v>343</v>
      </c>
      <c r="H117" s="1">
        <v>-5.7692307692307709E-2</v>
      </c>
    </row>
    <row r="118" spans="1:8">
      <c r="A118" s="5" t="s">
        <v>196</v>
      </c>
      <c r="B118" s="5">
        <v>507051186</v>
      </c>
      <c r="C118" s="5" t="s">
        <v>212</v>
      </c>
      <c r="D118" s="5">
        <v>50705118610</v>
      </c>
      <c r="E118" s="5">
        <v>5118610</v>
      </c>
      <c r="F118" s="5">
        <v>315</v>
      </c>
      <c r="G118" s="5">
        <v>341</v>
      </c>
      <c r="H118" s="1">
        <v>8.2539682539682468E-2</v>
      </c>
    </row>
    <row r="119" spans="1:8">
      <c r="A119" s="5" t="s">
        <v>196</v>
      </c>
      <c r="B119" s="5">
        <v>507051186</v>
      </c>
      <c r="C119" s="5" t="s">
        <v>212</v>
      </c>
      <c r="D119" s="5">
        <v>50705118611</v>
      </c>
      <c r="E119" s="5">
        <v>5118611</v>
      </c>
      <c r="F119" s="5">
        <v>226</v>
      </c>
      <c r="G119" s="5">
        <v>245</v>
      </c>
      <c r="H119" s="1">
        <v>8.4070796460177011E-2</v>
      </c>
    </row>
    <row r="120" spans="1:8">
      <c r="A120" s="5" t="s">
        <v>196</v>
      </c>
      <c r="B120" s="5">
        <v>507051186</v>
      </c>
      <c r="C120" s="5" t="s">
        <v>212</v>
      </c>
      <c r="D120" s="5">
        <v>50705118612</v>
      </c>
      <c r="E120" s="5">
        <v>5118612</v>
      </c>
      <c r="F120" s="5">
        <v>256</v>
      </c>
      <c r="G120" s="5">
        <v>271</v>
      </c>
      <c r="H120" s="1">
        <v>5.859375E-2</v>
      </c>
    </row>
    <row r="121" spans="1:8">
      <c r="A121" s="5" t="s">
        <v>196</v>
      </c>
      <c r="B121" s="5">
        <v>507051186</v>
      </c>
      <c r="C121" s="5" t="s">
        <v>212</v>
      </c>
      <c r="D121" s="5">
        <v>50705118613</v>
      </c>
      <c r="E121" s="5">
        <v>5118613</v>
      </c>
      <c r="F121" s="5">
        <v>224</v>
      </c>
      <c r="G121" s="5">
        <v>223</v>
      </c>
      <c r="H121" s="1">
        <v>-4.4642857142856984E-3</v>
      </c>
    </row>
    <row r="122" spans="1:8">
      <c r="A122" s="5" t="s">
        <v>196</v>
      </c>
      <c r="B122" s="5">
        <v>507051186</v>
      </c>
      <c r="C122" s="5" t="s">
        <v>212</v>
      </c>
      <c r="D122" s="5">
        <v>50705118614</v>
      </c>
      <c r="E122" s="5">
        <v>5118614</v>
      </c>
      <c r="F122" s="5">
        <v>174</v>
      </c>
      <c r="G122" s="5">
        <v>194</v>
      </c>
      <c r="H122" s="1">
        <v>0.11494252873563227</v>
      </c>
    </row>
    <row r="123" spans="1:8">
      <c r="A123" s="5" t="s">
        <v>196</v>
      </c>
      <c r="B123" s="5">
        <v>507051186</v>
      </c>
      <c r="C123" s="5" t="s">
        <v>212</v>
      </c>
      <c r="D123" s="5">
        <v>50705118615</v>
      </c>
      <c r="E123" s="5">
        <v>5118615</v>
      </c>
      <c r="F123" s="5">
        <v>217</v>
      </c>
      <c r="G123" s="5">
        <v>231</v>
      </c>
      <c r="H123" s="1">
        <v>6.4516129032258007E-2</v>
      </c>
    </row>
    <row r="124" spans="1:8">
      <c r="A124" s="5" t="s">
        <v>196</v>
      </c>
      <c r="B124" s="5">
        <v>507051186</v>
      </c>
      <c r="C124" s="5" t="s">
        <v>212</v>
      </c>
      <c r="D124" s="5">
        <v>50705118616</v>
      </c>
      <c r="E124" s="5">
        <v>5118616</v>
      </c>
      <c r="F124" s="5">
        <v>401</v>
      </c>
      <c r="G124" s="5">
        <v>411</v>
      </c>
      <c r="H124" s="1">
        <v>2.4937655860349128E-2</v>
      </c>
    </row>
    <row r="125" spans="1:8">
      <c r="A125" s="5" t="s">
        <v>196</v>
      </c>
      <c r="B125" s="5">
        <v>507051186</v>
      </c>
      <c r="C125" s="5" t="s">
        <v>212</v>
      </c>
      <c r="D125" s="5">
        <v>50705118617</v>
      </c>
      <c r="E125" s="5">
        <v>5118617</v>
      </c>
      <c r="F125" s="5">
        <v>265</v>
      </c>
      <c r="G125" s="5">
        <v>280</v>
      </c>
      <c r="H125" s="1">
        <v>5.6603773584905648E-2</v>
      </c>
    </row>
    <row r="126" spans="1:8">
      <c r="A126" s="5" t="s">
        <v>196</v>
      </c>
      <c r="B126" s="5">
        <v>507051186</v>
      </c>
      <c r="C126" s="5" t="s">
        <v>212</v>
      </c>
      <c r="D126" s="5">
        <v>50705118618</v>
      </c>
      <c r="E126" s="5">
        <v>5118618</v>
      </c>
      <c r="F126" s="5">
        <v>219</v>
      </c>
      <c r="G126" s="5">
        <v>225</v>
      </c>
      <c r="H126" s="1">
        <v>2.7397260273972712E-2</v>
      </c>
    </row>
    <row r="127" spans="1:8">
      <c r="A127" s="5" t="s">
        <v>196</v>
      </c>
      <c r="B127" s="5">
        <v>507051186</v>
      </c>
      <c r="C127" s="5" t="s">
        <v>212</v>
      </c>
      <c r="D127" s="5">
        <v>50705118619</v>
      </c>
      <c r="E127" s="5">
        <v>5118619</v>
      </c>
      <c r="F127" s="5">
        <v>244</v>
      </c>
      <c r="G127" s="5">
        <v>250</v>
      </c>
      <c r="H127" s="1">
        <v>2.4590163934426146E-2</v>
      </c>
    </row>
    <row r="128" spans="1:8">
      <c r="A128" s="5" t="s">
        <v>196</v>
      </c>
      <c r="B128" s="5">
        <v>507051186</v>
      </c>
      <c r="C128" s="5" t="s">
        <v>212</v>
      </c>
      <c r="D128" s="5">
        <v>50705118620</v>
      </c>
      <c r="E128" s="5">
        <v>5118620</v>
      </c>
      <c r="F128" s="5">
        <v>365</v>
      </c>
      <c r="G128" s="5">
        <v>399</v>
      </c>
      <c r="H128" s="1">
        <v>9.3150684931506911E-2</v>
      </c>
    </row>
    <row r="129" spans="1:8">
      <c r="A129" s="5" t="s">
        <v>196</v>
      </c>
      <c r="B129" s="5">
        <v>507051186</v>
      </c>
      <c r="C129" s="5" t="s">
        <v>212</v>
      </c>
      <c r="D129" s="5">
        <v>50705118621</v>
      </c>
      <c r="E129" s="5">
        <v>5118621</v>
      </c>
      <c r="F129" s="5">
        <v>381</v>
      </c>
      <c r="G129" s="5">
        <v>396</v>
      </c>
      <c r="H129" s="1">
        <v>3.937007874015741E-2</v>
      </c>
    </row>
    <row r="130" spans="1:8">
      <c r="A130" s="5" t="s">
        <v>196</v>
      </c>
      <c r="B130" s="5">
        <v>507051187</v>
      </c>
      <c r="C130" s="5" t="s">
        <v>213</v>
      </c>
      <c r="D130" s="5">
        <v>50705118701</v>
      </c>
      <c r="E130" s="5">
        <v>5118701</v>
      </c>
      <c r="F130" s="5">
        <v>168</v>
      </c>
      <c r="G130" s="5">
        <v>184</v>
      </c>
      <c r="H130" s="1">
        <v>9.5238095238095344E-2</v>
      </c>
    </row>
    <row r="131" spans="1:8">
      <c r="A131" s="5" t="s">
        <v>196</v>
      </c>
      <c r="B131" s="5">
        <v>507051187</v>
      </c>
      <c r="C131" s="5" t="s">
        <v>213</v>
      </c>
      <c r="D131" s="5">
        <v>50705118702</v>
      </c>
      <c r="E131" s="5">
        <v>5118702</v>
      </c>
      <c r="F131" s="5">
        <v>185</v>
      </c>
      <c r="G131" s="5">
        <v>172</v>
      </c>
      <c r="H131" s="1">
        <v>-7.0270270270270219E-2</v>
      </c>
    </row>
    <row r="132" spans="1:8">
      <c r="A132" s="5" t="s">
        <v>196</v>
      </c>
      <c r="B132" s="5">
        <v>507051187</v>
      </c>
      <c r="C132" s="5" t="s">
        <v>213</v>
      </c>
      <c r="D132" s="5">
        <v>50705118703</v>
      </c>
      <c r="E132" s="5">
        <v>5118703</v>
      </c>
      <c r="F132" s="5">
        <v>258</v>
      </c>
      <c r="G132" s="5">
        <v>260</v>
      </c>
      <c r="H132" s="1">
        <v>7.7519379844961378E-3</v>
      </c>
    </row>
    <row r="133" spans="1:8">
      <c r="A133" s="5" t="s">
        <v>196</v>
      </c>
      <c r="B133" s="5">
        <v>507051187</v>
      </c>
      <c r="C133" s="5" t="s">
        <v>213</v>
      </c>
      <c r="D133" s="5">
        <v>50705118704</v>
      </c>
      <c r="E133" s="5">
        <v>5118704</v>
      </c>
      <c r="F133" s="5">
        <v>336</v>
      </c>
      <c r="G133" s="5">
        <v>352</v>
      </c>
      <c r="H133" s="1">
        <v>4.7619047619047672E-2</v>
      </c>
    </row>
    <row r="134" spans="1:8">
      <c r="A134" s="5" t="s">
        <v>196</v>
      </c>
      <c r="B134" s="5">
        <v>507051187</v>
      </c>
      <c r="C134" s="5" t="s">
        <v>213</v>
      </c>
      <c r="D134" s="5">
        <v>50705118705</v>
      </c>
      <c r="E134" s="5">
        <v>5118705</v>
      </c>
      <c r="F134" s="5">
        <v>321</v>
      </c>
      <c r="G134" s="5">
        <v>354</v>
      </c>
      <c r="H134" s="1">
        <v>0.10280373831775691</v>
      </c>
    </row>
    <row r="135" spans="1:8">
      <c r="A135" s="5" t="s">
        <v>196</v>
      </c>
      <c r="B135" s="5">
        <v>507051187</v>
      </c>
      <c r="C135" s="5" t="s">
        <v>213</v>
      </c>
      <c r="D135" s="5">
        <v>50705118706</v>
      </c>
      <c r="E135" s="5">
        <v>5118706</v>
      </c>
      <c r="F135" s="5">
        <v>159</v>
      </c>
      <c r="G135" s="5">
        <v>171</v>
      </c>
      <c r="H135" s="1">
        <v>7.547169811320753E-2</v>
      </c>
    </row>
    <row r="136" spans="1:8">
      <c r="A136" s="5" t="s">
        <v>196</v>
      </c>
      <c r="B136" s="5">
        <v>507051187</v>
      </c>
      <c r="C136" s="5" t="s">
        <v>213</v>
      </c>
      <c r="D136" s="5">
        <v>50705118707</v>
      </c>
      <c r="E136" s="5">
        <v>5118707</v>
      </c>
      <c r="F136" s="5">
        <v>379</v>
      </c>
      <c r="G136" s="5">
        <v>342</v>
      </c>
      <c r="H136" s="1">
        <v>-9.7625329815303474E-2</v>
      </c>
    </row>
    <row r="137" spans="1:8">
      <c r="A137" s="5" t="s">
        <v>196</v>
      </c>
      <c r="B137" s="5">
        <v>507051187</v>
      </c>
      <c r="C137" s="5" t="s">
        <v>213</v>
      </c>
      <c r="D137" s="5">
        <v>50705118708</v>
      </c>
      <c r="E137" s="5">
        <v>5118708</v>
      </c>
      <c r="F137" s="5">
        <v>201</v>
      </c>
      <c r="G137" s="5">
        <v>206</v>
      </c>
      <c r="H137" s="1">
        <v>2.4875621890547261E-2</v>
      </c>
    </row>
    <row r="138" spans="1:8">
      <c r="A138" s="5" t="s">
        <v>196</v>
      </c>
      <c r="B138" s="5">
        <v>507051187</v>
      </c>
      <c r="C138" s="5" t="s">
        <v>213</v>
      </c>
      <c r="D138" s="5">
        <v>50705118709</v>
      </c>
      <c r="E138" s="5">
        <v>5118709</v>
      </c>
      <c r="F138" s="5">
        <v>281</v>
      </c>
      <c r="G138" s="5">
        <v>297</v>
      </c>
      <c r="H138" s="1">
        <v>5.6939501779359469E-2</v>
      </c>
    </row>
    <row r="139" spans="1:8">
      <c r="A139" s="5" t="s">
        <v>196</v>
      </c>
      <c r="B139" s="5">
        <v>507051187</v>
      </c>
      <c r="C139" s="5" t="s">
        <v>213</v>
      </c>
      <c r="D139" s="5">
        <v>50705118710</v>
      </c>
      <c r="E139" s="5">
        <v>5118710</v>
      </c>
      <c r="F139" s="5">
        <v>294</v>
      </c>
      <c r="G139" s="5">
        <v>306</v>
      </c>
      <c r="H139" s="1">
        <v>4.081632653061229E-2</v>
      </c>
    </row>
    <row r="140" spans="1:8">
      <c r="A140" s="5" t="s">
        <v>196</v>
      </c>
      <c r="B140" s="5">
        <v>507051187</v>
      </c>
      <c r="C140" s="5" t="s">
        <v>213</v>
      </c>
      <c r="D140" s="5">
        <v>50705118711</v>
      </c>
      <c r="E140" s="5">
        <v>5118711</v>
      </c>
      <c r="F140" s="5">
        <v>269</v>
      </c>
      <c r="G140" s="5">
        <v>267</v>
      </c>
      <c r="H140" s="1">
        <v>-7.4349442379182396E-3</v>
      </c>
    </row>
    <row r="141" spans="1:8">
      <c r="A141" s="5" t="s">
        <v>196</v>
      </c>
      <c r="B141" s="5">
        <v>507051187</v>
      </c>
      <c r="C141" s="5" t="s">
        <v>213</v>
      </c>
      <c r="D141" s="5">
        <v>50705118713</v>
      </c>
      <c r="E141" s="5">
        <v>5118713</v>
      </c>
      <c r="F141" s="5">
        <v>321</v>
      </c>
      <c r="G141" s="5">
        <v>330</v>
      </c>
      <c r="H141" s="1">
        <v>2.8037383177569986E-2</v>
      </c>
    </row>
    <row r="142" spans="1:8">
      <c r="A142" s="5" t="s">
        <v>196</v>
      </c>
      <c r="B142" s="5">
        <v>507051187</v>
      </c>
      <c r="C142" s="5" t="s">
        <v>213</v>
      </c>
      <c r="D142" s="5">
        <v>50705118714</v>
      </c>
      <c r="E142" s="5">
        <v>5118714</v>
      </c>
      <c r="F142" s="5">
        <v>239</v>
      </c>
      <c r="G142" s="5">
        <v>239</v>
      </c>
      <c r="H142" s="1">
        <v>0</v>
      </c>
    </row>
    <row r="143" spans="1:8">
      <c r="A143" s="5" t="s">
        <v>196</v>
      </c>
      <c r="B143" s="5">
        <v>507051187</v>
      </c>
      <c r="C143" s="5" t="s">
        <v>213</v>
      </c>
      <c r="D143" s="5">
        <v>50705118715</v>
      </c>
      <c r="E143" s="5">
        <v>5118715</v>
      </c>
      <c r="F143" s="5">
        <v>273</v>
      </c>
      <c r="G143" s="5">
        <v>280</v>
      </c>
      <c r="H143" s="1">
        <v>2.564102564102555E-2</v>
      </c>
    </row>
    <row r="144" spans="1:8">
      <c r="A144" s="5" t="s">
        <v>196</v>
      </c>
      <c r="B144" s="5">
        <v>507051187</v>
      </c>
      <c r="C144" s="5" t="s">
        <v>213</v>
      </c>
      <c r="D144" s="5">
        <v>50705118716</v>
      </c>
      <c r="E144" s="5">
        <v>5118716</v>
      </c>
      <c r="F144" s="5">
        <v>240</v>
      </c>
      <c r="G144" s="5">
        <v>256</v>
      </c>
      <c r="H144" s="1">
        <v>6.6666666666666652E-2</v>
      </c>
    </row>
    <row r="145" spans="1:8">
      <c r="A145" s="5" t="s">
        <v>196</v>
      </c>
      <c r="B145" s="5">
        <v>507051187</v>
      </c>
      <c r="C145" s="5" t="s">
        <v>213</v>
      </c>
      <c r="D145" s="5">
        <v>50705118717</v>
      </c>
      <c r="E145" s="5">
        <v>5118717</v>
      </c>
      <c r="F145" s="5">
        <v>330</v>
      </c>
      <c r="G145" s="5">
        <v>353</v>
      </c>
      <c r="H145" s="1">
        <v>6.9696969696969591E-2</v>
      </c>
    </row>
    <row r="146" spans="1:8">
      <c r="A146" s="5" t="s">
        <v>196</v>
      </c>
      <c r="B146" s="5">
        <v>507051187</v>
      </c>
      <c r="C146" s="5" t="s">
        <v>213</v>
      </c>
      <c r="D146" s="5">
        <v>50705118718</v>
      </c>
      <c r="E146" s="5">
        <v>5118718</v>
      </c>
      <c r="F146" s="5">
        <v>346</v>
      </c>
      <c r="G146" s="5">
        <v>355</v>
      </c>
      <c r="H146" s="1">
        <v>2.6011560693641522E-2</v>
      </c>
    </row>
    <row r="147" spans="1:8">
      <c r="A147" s="5" t="s">
        <v>196</v>
      </c>
      <c r="B147" s="5">
        <v>507051187</v>
      </c>
      <c r="C147" s="5" t="s">
        <v>213</v>
      </c>
      <c r="D147" s="5">
        <v>50705118719</v>
      </c>
      <c r="E147" s="5">
        <v>5118719</v>
      </c>
      <c r="F147" s="5">
        <v>325</v>
      </c>
      <c r="G147" s="5">
        <v>332</v>
      </c>
      <c r="H147" s="1">
        <v>2.1538461538461506E-2</v>
      </c>
    </row>
    <row r="148" spans="1:8">
      <c r="A148" s="5" t="s">
        <v>196</v>
      </c>
      <c r="B148" s="5">
        <v>507051187</v>
      </c>
      <c r="C148" s="5" t="s">
        <v>213</v>
      </c>
      <c r="D148" s="5">
        <v>50705118720</v>
      </c>
      <c r="E148" s="5">
        <v>5118720</v>
      </c>
      <c r="F148" s="5">
        <v>269</v>
      </c>
      <c r="G148" s="5">
        <v>278</v>
      </c>
      <c r="H148" s="1">
        <v>3.3457249070631967E-2</v>
      </c>
    </row>
    <row r="149" spans="1:8">
      <c r="A149" s="5" t="s">
        <v>196</v>
      </c>
      <c r="B149" s="5">
        <v>507051187</v>
      </c>
      <c r="C149" s="5" t="s">
        <v>213</v>
      </c>
      <c r="D149" s="5">
        <v>50705118722</v>
      </c>
      <c r="E149" s="5">
        <v>5118722</v>
      </c>
      <c r="F149" s="5">
        <v>6</v>
      </c>
      <c r="G149" s="5">
        <v>4</v>
      </c>
      <c r="H149" s="1">
        <v>-0.33333333333333337</v>
      </c>
    </row>
    <row r="150" spans="1:8">
      <c r="A150" s="5" t="s">
        <v>196</v>
      </c>
      <c r="B150" s="5">
        <v>507051187</v>
      </c>
      <c r="C150" s="5" t="s">
        <v>213</v>
      </c>
      <c r="D150" s="5">
        <v>50705118723</v>
      </c>
      <c r="E150" s="5">
        <v>5118723</v>
      </c>
      <c r="F150" s="5">
        <v>71</v>
      </c>
      <c r="G150" s="5">
        <v>83</v>
      </c>
      <c r="H150" s="1">
        <v>0.16901408450704225</v>
      </c>
    </row>
    <row r="151" spans="1:8">
      <c r="A151" s="5" t="s">
        <v>196</v>
      </c>
      <c r="B151" s="5">
        <v>507051187</v>
      </c>
      <c r="C151" s="5" t="s">
        <v>213</v>
      </c>
      <c r="D151" s="5">
        <v>50705118724</v>
      </c>
      <c r="E151" s="5">
        <v>5118724</v>
      </c>
      <c r="F151" s="5">
        <v>22</v>
      </c>
      <c r="G151" s="5">
        <v>18</v>
      </c>
      <c r="H151" s="1">
        <v>-0.18181818181818177</v>
      </c>
    </row>
    <row r="152" spans="1:8">
      <c r="A152" s="5" t="s">
        <v>196</v>
      </c>
      <c r="B152" s="5">
        <v>507051187</v>
      </c>
      <c r="C152" s="5" t="s">
        <v>213</v>
      </c>
      <c r="D152" s="5">
        <v>50705118725</v>
      </c>
      <c r="E152" s="5">
        <v>5118725</v>
      </c>
      <c r="F152" s="5">
        <v>235</v>
      </c>
      <c r="G152" s="5">
        <v>252</v>
      </c>
      <c r="H152" s="1">
        <v>7.2340425531914887E-2</v>
      </c>
    </row>
    <row r="153" spans="1:8">
      <c r="A153" s="5" t="s">
        <v>196</v>
      </c>
      <c r="B153" s="5">
        <v>507051187</v>
      </c>
      <c r="C153" s="5" t="s">
        <v>213</v>
      </c>
      <c r="D153" s="5">
        <v>50705118726</v>
      </c>
      <c r="E153" s="5">
        <v>5118726</v>
      </c>
      <c r="F153" s="5">
        <v>273</v>
      </c>
      <c r="G153" s="5">
        <v>293</v>
      </c>
      <c r="H153" s="1">
        <v>7.3260073260073222E-2</v>
      </c>
    </row>
    <row r="154" spans="1:8">
      <c r="A154" s="5" t="s">
        <v>196</v>
      </c>
      <c r="B154" s="5">
        <v>507051187</v>
      </c>
      <c r="C154" s="5" t="s">
        <v>213</v>
      </c>
      <c r="D154" s="5">
        <v>50705118727</v>
      </c>
      <c r="E154" s="5">
        <v>5118727</v>
      </c>
      <c r="F154" s="5">
        <v>220</v>
      </c>
      <c r="G154" s="5">
        <v>229</v>
      </c>
      <c r="H154" s="1">
        <v>4.0909090909091006E-2</v>
      </c>
    </row>
    <row r="155" spans="1:8">
      <c r="A155" s="5" t="s">
        <v>196</v>
      </c>
      <c r="B155" s="5">
        <v>507051187</v>
      </c>
      <c r="C155" s="5" t="s">
        <v>213</v>
      </c>
      <c r="D155" s="5">
        <v>50705118728</v>
      </c>
      <c r="E155" s="5">
        <v>5118728</v>
      </c>
      <c r="F155" s="5">
        <v>204</v>
      </c>
      <c r="G155" s="5">
        <v>189</v>
      </c>
      <c r="H155" s="1">
        <v>-7.3529411764705843E-2</v>
      </c>
    </row>
    <row r="156" spans="1:8">
      <c r="A156" s="5" t="s">
        <v>196</v>
      </c>
      <c r="B156" s="5">
        <v>507051187</v>
      </c>
      <c r="C156" s="5" t="s">
        <v>213</v>
      </c>
      <c r="D156" s="5">
        <v>50705118729</v>
      </c>
      <c r="E156" s="5">
        <v>5118729</v>
      </c>
      <c r="F156" s="5">
        <v>220</v>
      </c>
      <c r="G156" s="5">
        <v>218</v>
      </c>
      <c r="H156" s="1">
        <v>-9.0909090909090384E-3</v>
      </c>
    </row>
    <row r="157" spans="1:8">
      <c r="A157" s="5" t="s">
        <v>196</v>
      </c>
      <c r="B157" s="5">
        <v>507051187</v>
      </c>
      <c r="C157" s="5" t="s">
        <v>213</v>
      </c>
      <c r="D157" s="5">
        <v>50705118730</v>
      </c>
      <c r="E157" s="5">
        <v>5118730</v>
      </c>
      <c r="F157" s="5">
        <v>250</v>
      </c>
      <c r="G157" s="5">
        <v>243</v>
      </c>
      <c r="H157" s="1">
        <v>-2.8000000000000025E-2</v>
      </c>
    </row>
    <row r="158" spans="1:8">
      <c r="A158" s="5" t="s">
        <v>196</v>
      </c>
      <c r="B158" s="5">
        <v>507051187</v>
      </c>
      <c r="C158" s="5" t="s">
        <v>213</v>
      </c>
      <c r="D158" s="5">
        <v>50705118731</v>
      </c>
      <c r="E158" s="5">
        <v>5118731</v>
      </c>
      <c r="F158" s="5">
        <v>205</v>
      </c>
      <c r="G158" s="5">
        <v>203</v>
      </c>
      <c r="H158" s="1">
        <v>-9.7560975609756184E-3</v>
      </c>
    </row>
    <row r="159" spans="1:8">
      <c r="A159" s="5" t="s">
        <v>196</v>
      </c>
      <c r="B159" s="5">
        <v>507051187</v>
      </c>
      <c r="C159" s="5" t="s">
        <v>213</v>
      </c>
      <c r="D159" s="5">
        <v>50705118732</v>
      </c>
      <c r="E159" s="5">
        <v>5118732</v>
      </c>
      <c r="F159" s="5">
        <v>326</v>
      </c>
      <c r="G159" s="5">
        <v>335</v>
      </c>
      <c r="H159" s="1">
        <v>2.7607361963190247E-2</v>
      </c>
    </row>
    <row r="160" spans="1:8">
      <c r="A160" s="5" t="s">
        <v>196</v>
      </c>
      <c r="B160" s="5">
        <v>507051187</v>
      </c>
      <c r="C160" s="5" t="s">
        <v>213</v>
      </c>
      <c r="D160" s="5">
        <v>50705118734</v>
      </c>
      <c r="E160" s="5">
        <v>5118734</v>
      </c>
      <c r="F160" s="5">
        <v>365</v>
      </c>
      <c r="G160" s="5">
        <v>350</v>
      </c>
      <c r="H160" s="1">
        <v>-4.1095890410958957E-2</v>
      </c>
    </row>
    <row r="161" spans="1:8">
      <c r="A161" s="5" t="s">
        <v>196</v>
      </c>
      <c r="B161" s="5">
        <v>507051187</v>
      </c>
      <c r="C161" s="5" t="s">
        <v>213</v>
      </c>
      <c r="D161" s="5">
        <v>50705118735</v>
      </c>
      <c r="E161" s="5">
        <v>5118735</v>
      </c>
      <c r="F161" s="5">
        <v>205</v>
      </c>
      <c r="G161" s="5">
        <v>223</v>
      </c>
      <c r="H161" s="1">
        <v>8.7804878048780566E-2</v>
      </c>
    </row>
    <row r="162" spans="1:8">
      <c r="A162" s="5" t="s">
        <v>196</v>
      </c>
      <c r="B162" s="5">
        <v>507051187</v>
      </c>
      <c r="C162" s="5" t="s">
        <v>213</v>
      </c>
      <c r="D162" s="5">
        <v>50705118736</v>
      </c>
      <c r="E162" s="5">
        <v>5118736</v>
      </c>
      <c r="F162" s="5">
        <v>174</v>
      </c>
      <c r="G162" s="5">
        <v>181</v>
      </c>
      <c r="H162" s="1">
        <v>4.022988505747116E-2</v>
      </c>
    </row>
    <row r="163" spans="1:8">
      <c r="A163" s="5" t="s">
        <v>196</v>
      </c>
      <c r="B163" s="5">
        <v>507051187</v>
      </c>
      <c r="C163" s="5" t="s">
        <v>213</v>
      </c>
      <c r="D163" s="5">
        <v>50705118737</v>
      </c>
      <c r="E163" s="5">
        <v>5118737</v>
      </c>
      <c r="F163" s="5">
        <v>231</v>
      </c>
      <c r="G163" s="5">
        <v>245</v>
      </c>
      <c r="H163" s="1">
        <v>6.0606060606060552E-2</v>
      </c>
    </row>
    <row r="164" spans="1:8">
      <c r="A164" s="5" t="s">
        <v>196</v>
      </c>
      <c r="B164" s="5">
        <v>507051187</v>
      </c>
      <c r="C164" s="5" t="s">
        <v>213</v>
      </c>
      <c r="D164" s="5">
        <v>50705118738</v>
      </c>
      <c r="E164" s="5">
        <v>5118738</v>
      </c>
      <c r="F164" s="5">
        <v>319</v>
      </c>
      <c r="G164" s="5">
        <v>335</v>
      </c>
      <c r="H164" s="1">
        <v>5.0156739811912265E-2</v>
      </c>
    </row>
    <row r="165" spans="1:8">
      <c r="A165" s="5" t="s">
        <v>196</v>
      </c>
      <c r="B165" s="5">
        <v>507051187</v>
      </c>
      <c r="C165" s="5" t="s">
        <v>213</v>
      </c>
      <c r="D165" s="5">
        <v>50705118739</v>
      </c>
      <c r="E165" s="5">
        <v>5118739</v>
      </c>
      <c r="F165" s="5">
        <v>239</v>
      </c>
      <c r="G165" s="5">
        <v>251</v>
      </c>
      <c r="H165" s="1">
        <v>5.0209205020920411E-2</v>
      </c>
    </row>
    <row r="166" spans="1:8">
      <c r="A166" s="5" t="s">
        <v>196</v>
      </c>
      <c r="B166" s="5">
        <v>507051187</v>
      </c>
      <c r="C166" s="5" t="s">
        <v>213</v>
      </c>
      <c r="D166" s="5">
        <v>50705118740</v>
      </c>
      <c r="E166" s="5">
        <v>5118740</v>
      </c>
      <c r="F166" s="5">
        <v>307</v>
      </c>
      <c r="G166" s="5">
        <v>327</v>
      </c>
      <c r="H166" s="1">
        <v>6.514657980456029E-2</v>
      </c>
    </row>
    <row r="167" spans="1:8">
      <c r="A167" s="5" t="s">
        <v>196</v>
      </c>
      <c r="B167" s="5">
        <v>507051188</v>
      </c>
      <c r="C167" s="5" t="s">
        <v>214</v>
      </c>
      <c r="D167" s="5">
        <v>50705118801</v>
      </c>
      <c r="E167" s="5">
        <v>5118801</v>
      </c>
      <c r="F167" s="5">
        <v>0</v>
      </c>
      <c r="G167" s="5">
        <v>0</v>
      </c>
      <c r="H167" s="1">
        <v>0</v>
      </c>
    </row>
    <row r="168" spans="1:8">
      <c r="A168" s="5" t="s">
        <v>196</v>
      </c>
      <c r="B168" s="5">
        <v>507051188</v>
      </c>
      <c r="C168" s="5" t="s">
        <v>214</v>
      </c>
      <c r="D168" s="5">
        <v>50705118802</v>
      </c>
      <c r="E168" s="5">
        <v>5118802</v>
      </c>
      <c r="F168" s="5">
        <v>218</v>
      </c>
      <c r="G168" s="5">
        <v>235</v>
      </c>
      <c r="H168" s="1">
        <v>7.7981651376146877E-2</v>
      </c>
    </row>
    <row r="169" spans="1:8">
      <c r="A169" s="5" t="s">
        <v>196</v>
      </c>
      <c r="B169" s="5">
        <v>507051188</v>
      </c>
      <c r="C169" s="5" t="s">
        <v>214</v>
      </c>
      <c r="D169" s="5">
        <v>50705118803</v>
      </c>
      <c r="E169" s="5">
        <v>5118803</v>
      </c>
      <c r="F169" s="5">
        <v>512</v>
      </c>
      <c r="G169" s="5">
        <v>621</v>
      </c>
      <c r="H169" s="1">
        <v>0.212890625</v>
      </c>
    </row>
    <row r="170" spans="1:8">
      <c r="A170" s="5" t="s">
        <v>196</v>
      </c>
      <c r="B170" s="5">
        <v>507051188</v>
      </c>
      <c r="C170" s="5" t="s">
        <v>214</v>
      </c>
      <c r="D170" s="5">
        <v>50705118805</v>
      </c>
      <c r="E170" s="5">
        <v>5118805</v>
      </c>
      <c r="F170" s="5">
        <v>330</v>
      </c>
      <c r="G170" s="5">
        <v>354</v>
      </c>
      <c r="H170" s="1">
        <v>7.2727272727272751E-2</v>
      </c>
    </row>
    <row r="171" spans="1:8">
      <c r="A171" s="5" t="s">
        <v>196</v>
      </c>
      <c r="B171" s="5">
        <v>507051188</v>
      </c>
      <c r="C171" s="5" t="s">
        <v>214</v>
      </c>
      <c r="D171" s="5">
        <v>50705118806</v>
      </c>
      <c r="E171" s="5">
        <v>5118806</v>
      </c>
      <c r="F171" s="5">
        <v>261</v>
      </c>
      <c r="G171" s="5">
        <v>287</v>
      </c>
      <c r="H171" s="1">
        <v>9.9616858237547845E-2</v>
      </c>
    </row>
    <row r="172" spans="1:8">
      <c r="A172" s="5" t="s">
        <v>196</v>
      </c>
      <c r="B172" s="5">
        <v>507051188</v>
      </c>
      <c r="C172" s="5" t="s">
        <v>214</v>
      </c>
      <c r="D172" s="5">
        <v>50705118807</v>
      </c>
      <c r="E172" s="5">
        <v>5118807</v>
      </c>
      <c r="F172" s="5">
        <v>571</v>
      </c>
      <c r="G172" s="5">
        <v>647</v>
      </c>
      <c r="H172" s="1">
        <v>0.13309982486865146</v>
      </c>
    </row>
    <row r="173" spans="1:8">
      <c r="A173" s="5" t="s">
        <v>196</v>
      </c>
      <c r="B173" s="5">
        <v>507051188</v>
      </c>
      <c r="C173" s="5" t="s">
        <v>214</v>
      </c>
      <c r="D173" s="5">
        <v>50705118808</v>
      </c>
      <c r="E173" s="5">
        <v>5118808</v>
      </c>
      <c r="F173" s="5">
        <v>527</v>
      </c>
      <c r="G173" s="5">
        <v>594</v>
      </c>
      <c r="H173" s="1">
        <v>0.12713472485768507</v>
      </c>
    </row>
    <row r="174" spans="1:8">
      <c r="A174" s="5" t="s">
        <v>196</v>
      </c>
      <c r="B174" s="5">
        <v>507051188</v>
      </c>
      <c r="C174" s="5" t="s">
        <v>214</v>
      </c>
      <c r="D174" s="5">
        <v>50705118809</v>
      </c>
      <c r="E174" s="5">
        <v>5118809</v>
      </c>
      <c r="F174" s="5">
        <v>335</v>
      </c>
      <c r="G174" s="5">
        <v>368</v>
      </c>
      <c r="H174" s="1">
        <v>9.8507462686567182E-2</v>
      </c>
    </row>
    <row r="175" spans="1:8">
      <c r="A175" s="5" t="s">
        <v>196</v>
      </c>
      <c r="B175" s="5">
        <v>507051188</v>
      </c>
      <c r="C175" s="5" t="s">
        <v>214</v>
      </c>
      <c r="D175" s="5">
        <v>50705118810</v>
      </c>
      <c r="E175" s="5">
        <v>5118810</v>
      </c>
      <c r="F175" s="5">
        <v>448</v>
      </c>
      <c r="G175" s="5">
        <v>452</v>
      </c>
      <c r="H175" s="1">
        <v>8.9285714285713969E-3</v>
      </c>
    </row>
    <row r="176" spans="1:8">
      <c r="A176" s="5" t="s">
        <v>196</v>
      </c>
      <c r="B176" s="5">
        <v>507051188</v>
      </c>
      <c r="C176" s="5" t="s">
        <v>214</v>
      </c>
      <c r="D176" s="5">
        <v>50705118811</v>
      </c>
      <c r="E176" s="5">
        <v>5118811</v>
      </c>
      <c r="F176" s="5">
        <v>473</v>
      </c>
      <c r="G176" s="5">
        <v>491</v>
      </c>
      <c r="H176" s="1">
        <v>3.8054968287526414E-2</v>
      </c>
    </row>
    <row r="177" spans="1:8">
      <c r="A177" s="5" t="s">
        <v>196</v>
      </c>
      <c r="B177" s="5">
        <v>507051188</v>
      </c>
      <c r="C177" s="5" t="s">
        <v>214</v>
      </c>
      <c r="D177" s="5">
        <v>50705118812</v>
      </c>
      <c r="E177" s="5">
        <v>5118812</v>
      </c>
      <c r="F177" s="5">
        <v>240</v>
      </c>
      <c r="G177" s="5">
        <v>237</v>
      </c>
      <c r="H177" s="1">
        <v>-1.2499999999999956E-2</v>
      </c>
    </row>
    <row r="178" spans="1:8">
      <c r="A178" s="5" t="s">
        <v>196</v>
      </c>
      <c r="B178" s="5">
        <v>507051188</v>
      </c>
      <c r="C178" s="5" t="s">
        <v>214</v>
      </c>
      <c r="D178" s="5">
        <v>50705118813</v>
      </c>
      <c r="E178" s="5">
        <v>5118813</v>
      </c>
      <c r="F178" s="5">
        <v>341</v>
      </c>
      <c r="G178" s="5">
        <v>362</v>
      </c>
      <c r="H178" s="1">
        <v>6.1583577712609916E-2</v>
      </c>
    </row>
    <row r="179" spans="1:8">
      <c r="A179" s="5" t="s">
        <v>196</v>
      </c>
      <c r="B179" s="5">
        <v>507051188</v>
      </c>
      <c r="C179" s="5" t="s">
        <v>214</v>
      </c>
      <c r="D179" s="5">
        <v>50705118814</v>
      </c>
      <c r="E179" s="5">
        <v>5118814</v>
      </c>
      <c r="F179" s="5">
        <v>468</v>
      </c>
      <c r="G179" s="5">
        <v>470</v>
      </c>
      <c r="H179" s="1">
        <v>4.2735042735042583E-3</v>
      </c>
    </row>
    <row r="180" spans="1:8">
      <c r="A180" s="5" t="s">
        <v>196</v>
      </c>
      <c r="B180" s="5">
        <v>507051188</v>
      </c>
      <c r="C180" s="5" t="s">
        <v>214</v>
      </c>
      <c r="D180" s="5">
        <v>50705118815</v>
      </c>
      <c r="E180" s="5">
        <v>5118815</v>
      </c>
      <c r="F180" s="5">
        <v>363</v>
      </c>
      <c r="G180" s="5">
        <v>387</v>
      </c>
      <c r="H180" s="1">
        <v>6.6115702479338845E-2</v>
      </c>
    </row>
    <row r="181" spans="1:8">
      <c r="A181" s="5" t="s">
        <v>196</v>
      </c>
      <c r="B181" s="5">
        <v>507051188</v>
      </c>
      <c r="C181" s="5" t="s">
        <v>214</v>
      </c>
      <c r="D181" s="5">
        <v>50705118816</v>
      </c>
      <c r="E181" s="5">
        <v>5118816</v>
      </c>
      <c r="F181" s="5">
        <v>456</v>
      </c>
      <c r="G181" s="5">
        <v>475</v>
      </c>
      <c r="H181" s="1">
        <v>4.1666666666666741E-2</v>
      </c>
    </row>
    <row r="182" spans="1:8">
      <c r="A182" s="5" t="s">
        <v>196</v>
      </c>
      <c r="B182" s="5">
        <v>507051188</v>
      </c>
      <c r="C182" s="5" t="s">
        <v>214</v>
      </c>
      <c r="D182" s="5">
        <v>50705118817</v>
      </c>
      <c r="E182" s="5">
        <v>5118817</v>
      </c>
      <c r="F182" s="5">
        <v>1</v>
      </c>
      <c r="G182" s="5">
        <v>0</v>
      </c>
      <c r="H182" s="1">
        <v>-1</v>
      </c>
    </row>
    <row r="183" spans="1:8">
      <c r="A183" s="5" t="s">
        <v>196</v>
      </c>
      <c r="B183" s="5">
        <v>507051188</v>
      </c>
      <c r="C183" s="5" t="s">
        <v>214</v>
      </c>
      <c r="D183" s="5">
        <v>50705118818</v>
      </c>
      <c r="E183" s="5">
        <v>5118818</v>
      </c>
      <c r="F183" s="5">
        <v>466</v>
      </c>
      <c r="G183" s="5">
        <v>499</v>
      </c>
      <c r="H183" s="1">
        <v>7.0815450643776812E-2</v>
      </c>
    </row>
    <row r="184" spans="1:8">
      <c r="A184" s="5" t="s">
        <v>196</v>
      </c>
      <c r="B184" s="5">
        <v>507051188</v>
      </c>
      <c r="C184" s="5" t="s">
        <v>214</v>
      </c>
      <c r="D184" s="5">
        <v>50705118819</v>
      </c>
      <c r="E184" s="5">
        <v>5118819</v>
      </c>
      <c r="F184" s="5">
        <v>186</v>
      </c>
      <c r="G184" s="5">
        <v>202</v>
      </c>
      <c r="H184" s="1">
        <v>8.602150537634401E-2</v>
      </c>
    </row>
    <row r="185" spans="1:8">
      <c r="A185" s="5" t="s">
        <v>196</v>
      </c>
      <c r="B185" s="5">
        <v>507051188</v>
      </c>
      <c r="C185" s="5" t="s">
        <v>214</v>
      </c>
      <c r="D185" s="5">
        <v>50705118820</v>
      </c>
      <c r="E185" s="5">
        <v>5118820</v>
      </c>
      <c r="F185" s="5">
        <v>195</v>
      </c>
      <c r="G185" s="5">
        <v>220</v>
      </c>
      <c r="H185" s="1">
        <v>0.12820512820512819</v>
      </c>
    </row>
    <row r="186" spans="1:8">
      <c r="A186" s="5" t="s">
        <v>196</v>
      </c>
      <c r="B186" s="5">
        <v>507051188</v>
      </c>
      <c r="C186" s="5" t="s">
        <v>214</v>
      </c>
      <c r="D186" s="5">
        <v>50705118821</v>
      </c>
      <c r="E186" s="5">
        <v>5118821</v>
      </c>
      <c r="F186" s="5">
        <v>465</v>
      </c>
      <c r="G186" s="5">
        <v>502</v>
      </c>
      <c r="H186" s="1">
        <v>7.9569892473118298E-2</v>
      </c>
    </row>
    <row r="187" spans="1:8">
      <c r="A187" s="5" t="s">
        <v>196</v>
      </c>
      <c r="B187" s="5">
        <v>507051188</v>
      </c>
      <c r="C187" s="5" t="s">
        <v>214</v>
      </c>
      <c r="D187" s="5">
        <v>50705118822</v>
      </c>
      <c r="E187" s="5">
        <v>5118822</v>
      </c>
      <c r="F187" s="5">
        <v>330</v>
      </c>
      <c r="G187" s="5">
        <v>358</v>
      </c>
      <c r="H187" s="1">
        <v>8.4848484848484951E-2</v>
      </c>
    </row>
    <row r="188" spans="1:8">
      <c r="A188" s="5" t="s">
        <v>196</v>
      </c>
      <c r="B188" s="5">
        <v>507051188</v>
      </c>
      <c r="C188" s="5" t="s">
        <v>214</v>
      </c>
      <c r="D188" s="5">
        <v>50705118823</v>
      </c>
      <c r="E188" s="5">
        <v>5118823</v>
      </c>
      <c r="F188" s="5">
        <v>113</v>
      </c>
      <c r="G188" s="5">
        <v>129</v>
      </c>
      <c r="H188" s="1">
        <v>0.1415929203539823</v>
      </c>
    </row>
    <row r="189" spans="1:8">
      <c r="A189" s="5" t="s">
        <v>196</v>
      </c>
      <c r="B189" s="5">
        <v>507051188</v>
      </c>
      <c r="C189" s="5" t="s">
        <v>214</v>
      </c>
      <c r="D189" s="5">
        <v>50705118824</v>
      </c>
      <c r="E189" s="5">
        <v>5118824</v>
      </c>
      <c r="F189" s="5">
        <v>261</v>
      </c>
      <c r="G189" s="5">
        <v>282</v>
      </c>
      <c r="H189" s="1">
        <v>8.0459770114942541E-2</v>
      </c>
    </row>
    <row r="190" spans="1:8">
      <c r="A190" s="5" t="s">
        <v>196</v>
      </c>
      <c r="B190" s="5">
        <v>507051188</v>
      </c>
      <c r="C190" s="5" t="s">
        <v>214</v>
      </c>
      <c r="D190" s="5">
        <v>50705118825</v>
      </c>
      <c r="E190" s="5">
        <v>5118825</v>
      </c>
      <c r="F190" s="5">
        <v>538</v>
      </c>
      <c r="G190" s="5">
        <v>562</v>
      </c>
      <c r="H190" s="1">
        <v>4.4609665427509215E-2</v>
      </c>
    </row>
    <row r="191" spans="1:8">
      <c r="A191" s="5" t="s">
        <v>196</v>
      </c>
      <c r="B191" s="5">
        <v>507051188</v>
      </c>
      <c r="C191" s="5" t="s">
        <v>214</v>
      </c>
      <c r="D191" s="5">
        <v>50705118826</v>
      </c>
      <c r="E191" s="5">
        <v>5118826</v>
      </c>
      <c r="F191" s="5">
        <v>326</v>
      </c>
      <c r="G191" s="5">
        <v>367</v>
      </c>
      <c r="H191" s="1">
        <v>0.12576687116564411</v>
      </c>
    </row>
    <row r="192" spans="1:8">
      <c r="A192" s="5" t="s">
        <v>196</v>
      </c>
      <c r="B192" s="5">
        <v>507051188</v>
      </c>
      <c r="C192" s="5" t="s">
        <v>214</v>
      </c>
      <c r="D192" s="5">
        <v>50705118827</v>
      </c>
      <c r="E192" s="5">
        <v>5118827</v>
      </c>
      <c r="F192" s="5">
        <v>282</v>
      </c>
      <c r="G192" s="5">
        <v>273</v>
      </c>
      <c r="H192" s="1">
        <v>-3.1914893617021267E-2</v>
      </c>
    </row>
    <row r="193" spans="1:8">
      <c r="A193" s="5" t="s">
        <v>196</v>
      </c>
      <c r="B193" s="5">
        <v>507051188</v>
      </c>
      <c r="C193" s="5" t="s">
        <v>214</v>
      </c>
      <c r="D193" s="5">
        <v>50705118828</v>
      </c>
      <c r="E193" s="5">
        <v>5118828</v>
      </c>
      <c r="F193" s="5">
        <v>309</v>
      </c>
      <c r="G193" s="5">
        <v>324</v>
      </c>
      <c r="H193" s="1">
        <v>4.8543689320388328E-2</v>
      </c>
    </row>
    <row r="194" spans="1:8">
      <c r="A194" s="5" t="s">
        <v>196</v>
      </c>
      <c r="B194" s="5">
        <v>507051188</v>
      </c>
      <c r="C194" s="5" t="s">
        <v>214</v>
      </c>
      <c r="D194" s="5">
        <v>50705118830</v>
      </c>
      <c r="E194" s="5">
        <v>5118830</v>
      </c>
      <c r="F194" s="5">
        <v>393</v>
      </c>
      <c r="G194" s="5">
        <v>449</v>
      </c>
      <c r="H194" s="1">
        <v>0.14249363867684472</v>
      </c>
    </row>
    <row r="195" spans="1:8">
      <c r="A195" s="5" t="s">
        <v>196</v>
      </c>
      <c r="B195" s="5">
        <v>507051188</v>
      </c>
      <c r="C195" s="5" t="s">
        <v>214</v>
      </c>
      <c r="D195" s="5">
        <v>50705118831</v>
      </c>
      <c r="E195" s="5">
        <v>5118831</v>
      </c>
      <c r="F195" s="5">
        <v>437</v>
      </c>
      <c r="G195" s="5">
        <v>476</v>
      </c>
      <c r="H195" s="1">
        <v>8.9244851258581281E-2</v>
      </c>
    </row>
    <row r="196" spans="1:8">
      <c r="A196" s="5" t="s">
        <v>196</v>
      </c>
      <c r="B196" s="5">
        <v>507051188</v>
      </c>
      <c r="C196" s="5" t="s">
        <v>214</v>
      </c>
      <c r="D196" s="5">
        <v>50705118832</v>
      </c>
      <c r="E196" s="5">
        <v>5118832</v>
      </c>
      <c r="F196" s="5">
        <v>390</v>
      </c>
      <c r="G196" s="5">
        <v>427</v>
      </c>
      <c r="H196" s="1">
        <v>9.4871794871794979E-2</v>
      </c>
    </row>
    <row r="197" spans="1:8">
      <c r="A197" s="5" t="s">
        <v>196</v>
      </c>
      <c r="B197" s="5">
        <v>507051188</v>
      </c>
      <c r="C197" s="5" t="s">
        <v>214</v>
      </c>
      <c r="D197" s="5">
        <v>50705118833</v>
      </c>
      <c r="E197" s="5">
        <v>5118833</v>
      </c>
      <c r="F197" s="5">
        <v>8</v>
      </c>
      <c r="G197" s="5">
        <v>6</v>
      </c>
      <c r="H197" s="1">
        <v>-0.25</v>
      </c>
    </row>
    <row r="198" spans="1:8">
      <c r="A198" s="5" t="s">
        <v>196</v>
      </c>
      <c r="B198" s="5">
        <v>507051188</v>
      </c>
      <c r="C198" s="5" t="s">
        <v>214</v>
      </c>
      <c r="D198" s="5">
        <v>50705118834</v>
      </c>
      <c r="E198" s="5">
        <v>5118834</v>
      </c>
      <c r="F198" s="5">
        <v>268</v>
      </c>
      <c r="G198" s="5">
        <v>281</v>
      </c>
      <c r="H198" s="1">
        <v>4.8507462686567138E-2</v>
      </c>
    </row>
    <row r="199" spans="1:8">
      <c r="A199" s="5" t="s">
        <v>196</v>
      </c>
      <c r="B199" s="5">
        <v>507051188</v>
      </c>
      <c r="C199" s="5" t="s">
        <v>214</v>
      </c>
      <c r="D199" s="5">
        <v>50705118835</v>
      </c>
      <c r="E199" s="5">
        <v>5118835</v>
      </c>
      <c r="F199" s="5">
        <v>478</v>
      </c>
      <c r="G199" s="5">
        <v>481</v>
      </c>
      <c r="H199" s="1">
        <v>6.2761506276149959E-3</v>
      </c>
    </row>
    <row r="200" spans="1:8">
      <c r="A200" s="5" t="s">
        <v>196</v>
      </c>
      <c r="B200" s="5">
        <v>507051188</v>
      </c>
      <c r="C200" s="5" t="s">
        <v>214</v>
      </c>
      <c r="D200" s="5">
        <v>50705118836</v>
      </c>
      <c r="E200" s="5">
        <v>5118836</v>
      </c>
      <c r="F200" s="5">
        <v>325</v>
      </c>
      <c r="G200" s="5">
        <v>332</v>
      </c>
      <c r="H200" s="1">
        <v>2.1538461538461506E-2</v>
      </c>
    </row>
    <row r="201" spans="1:8">
      <c r="A201" s="5" t="s">
        <v>196</v>
      </c>
      <c r="B201" s="5">
        <v>507051188</v>
      </c>
      <c r="C201" s="5" t="s">
        <v>214</v>
      </c>
      <c r="D201" s="5">
        <v>50705118837</v>
      </c>
      <c r="E201" s="5">
        <v>5118837</v>
      </c>
      <c r="F201" s="5">
        <v>213</v>
      </c>
      <c r="G201" s="5">
        <v>229</v>
      </c>
      <c r="H201" s="1">
        <v>7.5117370892018753E-2</v>
      </c>
    </row>
    <row r="202" spans="1:8">
      <c r="A202" s="5" t="s">
        <v>196</v>
      </c>
      <c r="B202" s="5">
        <v>507051188</v>
      </c>
      <c r="C202" s="5" t="s">
        <v>214</v>
      </c>
      <c r="D202" s="5">
        <v>50705118838</v>
      </c>
      <c r="E202" s="5">
        <v>5118838</v>
      </c>
      <c r="F202" s="5">
        <v>245</v>
      </c>
      <c r="G202" s="5">
        <v>357</v>
      </c>
      <c r="H202" s="1">
        <v>0.45714285714285707</v>
      </c>
    </row>
    <row r="203" spans="1:8">
      <c r="A203" s="5" t="s">
        <v>196</v>
      </c>
      <c r="B203" s="5">
        <v>507051188</v>
      </c>
      <c r="C203" s="5" t="s">
        <v>214</v>
      </c>
      <c r="D203" s="5">
        <v>50705118839</v>
      </c>
      <c r="E203" s="5">
        <v>5118839</v>
      </c>
      <c r="F203" s="5">
        <v>229</v>
      </c>
      <c r="G203" s="5">
        <v>263</v>
      </c>
      <c r="H203" s="1">
        <v>0.14847161572052392</v>
      </c>
    </row>
    <row r="204" spans="1:8">
      <c r="A204" s="5" t="s">
        <v>196</v>
      </c>
      <c r="B204" s="5">
        <v>507051188</v>
      </c>
      <c r="C204" s="5" t="s">
        <v>214</v>
      </c>
      <c r="D204" s="5">
        <v>50705118840</v>
      </c>
      <c r="E204" s="5">
        <v>5118840</v>
      </c>
      <c r="F204" s="5">
        <v>210</v>
      </c>
      <c r="G204" s="5">
        <v>263</v>
      </c>
      <c r="H204" s="1">
        <v>0.25238095238095237</v>
      </c>
    </row>
    <row r="205" spans="1:8">
      <c r="A205" s="5" t="s">
        <v>196</v>
      </c>
      <c r="B205" s="5">
        <v>507051189</v>
      </c>
      <c r="C205" s="5" t="s">
        <v>215</v>
      </c>
      <c r="D205" s="5">
        <v>50705118902</v>
      </c>
      <c r="E205" s="5">
        <v>5118902</v>
      </c>
      <c r="F205" s="5">
        <v>0</v>
      </c>
      <c r="G205" s="5">
        <v>0</v>
      </c>
      <c r="H205" s="1">
        <v>0</v>
      </c>
    </row>
    <row r="206" spans="1:8">
      <c r="A206" s="5" t="s">
        <v>196</v>
      </c>
      <c r="B206" s="5">
        <v>507051189</v>
      </c>
      <c r="C206" s="5" t="s">
        <v>215</v>
      </c>
      <c r="D206" s="5">
        <v>50705118903</v>
      </c>
      <c r="E206" s="5">
        <v>5118903</v>
      </c>
      <c r="F206" s="5">
        <v>1</v>
      </c>
      <c r="G206" s="5">
        <v>0</v>
      </c>
      <c r="H206" s="1">
        <v>-1</v>
      </c>
    </row>
    <row r="207" spans="1:8">
      <c r="A207" s="5" t="s">
        <v>196</v>
      </c>
      <c r="B207" s="5">
        <v>507051190</v>
      </c>
      <c r="C207" s="5" t="s">
        <v>216</v>
      </c>
      <c r="D207" s="5">
        <v>50705119001</v>
      </c>
      <c r="E207" s="5">
        <v>5119001</v>
      </c>
      <c r="F207" s="5">
        <v>371</v>
      </c>
      <c r="G207" s="5">
        <v>410</v>
      </c>
      <c r="H207" s="1">
        <v>0.10512129380053903</v>
      </c>
    </row>
    <row r="208" spans="1:8">
      <c r="A208" s="5" t="s">
        <v>196</v>
      </c>
      <c r="B208" s="5">
        <v>507051190</v>
      </c>
      <c r="C208" s="5" t="s">
        <v>216</v>
      </c>
      <c r="D208" s="5">
        <v>50705119002</v>
      </c>
      <c r="E208" s="5">
        <v>5119002</v>
      </c>
      <c r="F208" s="5">
        <v>409</v>
      </c>
      <c r="G208" s="5">
        <v>447</v>
      </c>
      <c r="H208" s="1">
        <v>9.2909535452322833E-2</v>
      </c>
    </row>
    <row r="209" spans="1:8">
      <c r="A209" s="5" t="s">
        <v>196</v>
      </c>
      <c r="B209" s="5">
        <v>507051190</v>
      </c>
      <c r="C209" s="5" t="s">
        <v>216</v>
      </c>
      <c r="D209" s="5">
        <v>50705119003</v>
      </c>
      <c r="E209" s="5">
        <v>5119003</v>
      </c>
      <c r="F209" s="5">
        <v>373</v>
      </c>
      <c r="G209" s="5">
        <v>379</v>
      </c>
      <c r="H209" s="1">
        <v>1.6085790884718509E-2</v>
      </c>
    </row>
    <row r="210" spans="1:8">
      <c r="A210" s="5" t="s">
        <v>196</v>
      </c>
      <c r="B210" s="5">
        <v>507051190</v>
      </c>
      <c r="C210" s="5" t="s">
        <v>216</v>
      </c>
      <c r="D210" s="5">
        <v>50705119004</v>
      </c>
      <c r="E210" s="5">
        <v>5119004</v>
      </c>
      <c r="F210" s="5">
        <v>293</v>
      </c>
      <c r="G210" s="5">
        <v>298</v>
      </c>
      <c r="H210" s="1">
        <v>1.7064846416382284E-2</v>
      </c>
    </row>
    <row r="211" spans="1:8">
      <c r="A211" s="5" t="s">
        <v>196</v>
      </c>
      <c r="B211" s="5">
        <v>507051190</v>
      </c>
      <c r="C211" s="5" t="s">
        <v>216</v>
      </c>
      <c r="D211" s="5">
        <v>50705119005</v>
      </c>
      <c r="E211" s="5">
        <v>5119005</v>
      </c>
      <c r="F211" s="5">
        <v>217</v>
      </c>
      <c r="G211" s="5">
        <v>210</v>
      </c>
      <c r="H211" s="1">
        <v>-3.2258064516129004E-2</v>
      </c>
    </row>
    <row r="212" spans="1:8">
      <c r="A212" s="5" t="s">
        <v>196</v>
      </c>
      <c r="B212" s="5">
        <v>507051190</v>
      </c>
      <c r="C212" s="5" t="s">
        <v>216</v>
      </c>
      <c r="D212" s="5">
        <v>50705119006</v>
      </c>
      <c r="E212" s="5">
        <v>5119006</v>
      </c>
      <c r="F212" s="5">
        <v>311</v>
      </c>
      <c r="G212" s="5">
        <v>337</v>
      </c>
      <c r="H212" s="1">
        <v>8.3601286173633493E-2</v>
      </c>
    </row>
    <row r="213" spans="1:8">
      <c r="A213" s="5" t="s">
        <v>196</v>
      </c>
      <c r="B213" s="5">
        <v>507051190</v>
      </c>
      <c r="C213" s="5" t="s">
        <v>216</v>
      </c>
      <c r="D213" s="5">
        <v>50705119007</v>
      </c>
      <c r="E213" s="5">
        <v>5119007</v>
      </c>
      <c r="F213" s="5">
        <v>482</v>
      </c>
      <c r="G213" s="5">
        <v>503</v>
      </c>
      <c r="H213" s="1">
        <v>4.3568464730290524E-2</v>
      </c>
    </row>
    <row r="214" spans="1:8">
      <c r="A214" s="5" t="s">
        <v>196</v>
      </c>
      <c r="B214" s="5">
        <v>507051190</v>
      </c>
      <c r="C214" s="5" t="s">
        <v>216</v>
      </c>
      <c r="D214" s="5">
        <v>50705119008</v>
      </c>
      <c r="E214" s="5">
        <v>5119008</v>
      </c>
      <c r="F214" s="5">
        <v>425</v>
      </c>
      <c r="G214" s="5">
        <v>441</v>
      </c>
      <c r="H214" s="1">
        <v>3.7647058823529367E-2</v>
      </c>
    </row>
    <row r="215" spans="1:8">
      <c r="A215" s="5" t="s">
        <v>196</v>
      </c>
      <c r="B215" s="5">
        <v>507051190</v>
      </c>
      <c r="C215" s="5" t="s">
        <v>216</v>
      </c>
      <c r="D215" s="5">
        <v>50705119009</v>
      </c>
      <c r="E215" s="5">
        <v>5119009</v>
      </c>
      <c r="F215" s="5">
        <v>410</v>
      </c>
      <c r="G215" s="5">
        <v>448</v>
      </c>
      <c r="H215" s="1">
        <v>9.2682926829268375E-2</v>
      </c>
    </row>
    <row r="216" spans="1:8">
      <c r="A216" s="5" t="s">
        <v>196</v>
      </c>
      <c r="B216" s="5">
        <v>507051190</v>
      </c>
      <c r="C216" s="5" t="s">
        <v>216</v>
      </c>
      <c r="D216" s="5">
        <v>50705119010</v>
      </c>
      <c r="E216" s="5">
        <v>5119010</v>
      </c>
      <c r="F216" s="5">
        <v>289</v>
      </c>
      <c r="G216" s="5">
        <v>281</v>
      </c>
      <c r="H216" s="1">
        <v>-2.7681660899653959E-2</v>
      </c>
    </row>
    <row r="217" spans="1:8">
      <c r="A217" s="5" t="s">
        <v>196</v>
      </c>
      <c r="B217" s="5">
        <v>507051190</v>
      </c>
      <c r="C217" s="5" t="s">
        <v>216</v>
      </c>
      <c r="D217" s="5">
        <v>50705119011</v>
      </c>
      <c r="E217" s="5">
        <v>5119011</v>
      </c>
      <c r="F217" s="5">
        <v>407</v>
      </c>
      <c r="G217" s="5">
        <v>420</v>
      </c>
      <c r="H217" s="1">
        <v>3.1941031941032039E-2</v>
      </c>
    </row>
    <row r="218" spans="1:8">
      <c r="A218" s="5" t="s">
        <v>196</v>
      </c>
      <c r="B218" s="5">
        <v>507051190</v>
      </c>
      <c r="C218" s="5" t="s">
        <v>216</v>
      </c>
      <c r="D218" s="5">
        <v>50705119012</v>
      </c>
      <c r="E218" s="5">
        <v>5119012</v>
      </c>
      <c r="F218" s="5">
        <v>343</v>
      </c>
      <c r="G218" s="5">
        <v>363</v>
      </c>
      <c r="H218" s="1">
        <v>5.8309037900874605E-2</v>
      </c>
    </row>
    <row r="219" spans="1:8">
      <c r="A219" s="5" t="s">
        <v>196</v>
      </c>
      <c r="B219" s="5">
        <v>507051190</v>
      </c>
      <c r="C219" s="5" t="s">
        <v>216</v>
      </c>
      <c r="D219" s="5">
        <v>50705119013</v>
      </c>
      <c r="E219" s="5">
        <v>5119013</v>
      </c>
      <c r="F219" s="5">
        <v>349</v>
      </c>
      <c r="G219" s="5">
        <v>374</v>
      </c>
      <c r="H219" s="1">
        <v>7.1633237822349649E-2</v>
      </c>
    </row>
    <row r="220" spans="1:8">
      <c r="A220" s="5" t="s">
        <v>196</v>
      </c>
      <c r="B220" s="5">
        <v>507051190</v>
      </c>
      <c r="C220" s="5" t="s">
        <v>216</v>
      </c>
      <c r="D220" s="5">
        <v>50705119014</v>
      </c>
      <c r="E220" s="5">
        <v>5119014</v>
      </c>
      <c r="F220" s="5">
        <v>284</v>
      </c>
      <c r="G220" s="5">
        <v>305</v>
      </c>
      <c r="H220" s="1">
        <v>7.3943661971830998E-2</v>
      </c>
    </row>
    <row r="221" spans="1:8">
      <c r="A221" s="5" t="s">
        <v>196</v>
      </c>
      <c r="B221" s="5">
        <v>507051190</v>
      </c>
      <c r="C221" s="5" t="s">
        <v>216</v>
      </c>
      <c r="D221" s="5">
        <v>50705119015</v>
      </c>
      <c r="E221" s="5">
        <v>5119015</v>
      </c>
      <c r="F221" s="5">
        <v>417</v>
      </c>
      <c r="G221" s="5">
        <v>433</v>
      </c>
      <c r="H221" s="1">
        <v>3.83693045563549E-2</v>
      </c>
    </row>
    <row r="222" spans="1:8">
      <c r="A222" s="5" t="s">
        <v>196</v>
      </c>
      <c r="B222" s="5">
        <v>507051190</v>
      </c>
      <c r="C222" s="5" t="s">
        <v>216</v>
      </c>
      <c r="D222" s="5">
        <v>50705119016</v>
      </c>
      <c r="E222" s="5">
        <v>5119016</v>
      </c>
      <c r="F222" s="5">
        <v>158</v>
      </c>
      <c r="G222" s="5">
        <v>152</v>
      </c>
      <c r="H222" s="1">
        <v>-3.7974683544303778E-2</v>
      </c>
    </row>
    <row r="223" spans="1:8">
      <c r="A223" s="5" t="s">
        <v>196</v>
      </c>
      <c r="B223" s="5">
        <v>507051190</v>
      </c>
      <c r="C223" s="5" t="s">
        <v>216</v>
      </c>
      <c r="D223" s="5">
        <v>50705119017</v>
      </c>
      <c r="E223" s="5">
        <v>5119017</v>
      </c>
      <c r="F223" s="5">
        <v>328</v>
      </c>
      <c r="G223" s="5">
        <v>327</v>
      </c>
      <c r="H223" s="1">
        <v>-3.0487804878048808E-3</v>
      </c>
    </row>
    <row r="224" spans="1:8">
      <c r="A224" s="5" t="s">
        <v>196</v>
      </c>
      <c r="B224" s="5">
        <v>507051190</v>
      </c>
      <c r="C224" s="5" t="s">
        <v>216</v>
      </c>
      <c r="D224" s="5">
        <v>50705119018</v>
      </c>
      <c r="E224" s="5">
        <v>5119018</v>
      </c>
      <c r="F224" s="5">
        <v>270</v>
      </c>
      <c r="G224" s="5">
        <v>279</v>
      </c>
      <c r="H224" s="1">
        <v>3.3333333333333437E-2</v>
      </c>
    </row>
    <row r="225" spans="1:8">
      <c r="A225" s="5" t="s">
        <v>196</v>
      </c>
      <c r="B225" s="5">
        <v>507051190</v>
      </c>
      <c r="C225" s="5" t="s">
        <v>216</v>
      </c>
      <c r="D225" s="5">
        <v>50705119019</v>
      </c>
      <c r="E225" s="5">
        <v>5119019</v>
      </c>
      <c r="F225" s="5">
        <v>292</v>
      </c>
      <c r="G225" s="5">
        <v>274</v>
      </c>
      <c r="H225" s="1">
        <v>-6.164383561643838E-2</v>
      </c>
    </row>
    <row r="226" spans="1:8">
      <c r="A226" s="5" t="s">
        <v>196</v>
      </c>
      <c r="B226" s="5">
        <v>507051190</v>
      </c>
      <c r="C226" s="5" t="s">
        <v>216</v>
      </c>
      <c r="D226" s="5">
        <v>50705119020</v>
      </c>
      <c r="E226" s="5">
        <v>5119020</v>
      </c>
      <c r="F226" s="5">
        <v>224</v>
      </c>
      <c r="G226" s="5">
        <v>230</v>
      </c>
      <c r="H226" s="1">
        <v>2.6785714285714191E-2</v>
      </c>
    </row>
    <row r="227" spans="1:8">
      <c r="A227" s="5" t="s">
        <v>196</v>
      </c>
      <c r="B227" s="5">
        <v>507051190</v>
      </c>
      <c r="C227" s="5" t="s">
        <v>216</v>
      </c>
      <c r="D227" s="5">
        <v>50705119021</v>
      </c>
      <c r="E227" s="5">
        <v>5119021</v>
      </c>
      <c r="F227" s="5">
        <v>294</v>
      </c>
      <c r="G227" s="5">
        <v>324</v>
      </c>
      <c r="H227" s="1">
        <v>0.1020408163265305</v>
      </c>
    </row>
    <row r="228" spans="1:8">
      <c r="A228" s="5" t="s">
        <v>196</v>
      </c>
      <c r="B228" s="5">
        <v>507051190</v>
      </c>
      <c r="C228" s="5" t="s">
        <v>216</v>
      </c>
      <c r="D228" s="5">
        <v>50705119022</v>
      </c>
      <c r="E228" s="5">
        <v>5119022</v>
      </c>
      <c r="F228" s="5">
        <v>291</v>
      </c>
      <c r="G228" s="5">
        <v>323</v>
      </c>
      <c r="H228" s="1">
        <v>0.10996563573883167</v>
      </c>
    </row>
    <row r="229" spans="1:8">
      <c r="A229" s="5" t="s">
        <v>196</v>
      </c>
      <c r="B229" s="5">
        <v>507051190</v>
      </c>
      <c r="C229" s="5" t="s">
        <v>216</v>
      </c>
      <c r="D229" s="5">
        <v>50705119023</v>
      </c>
      <c r="E229" s="5">
        <v>5119023</v>
      </c>
      <c r="F229" s="5">
        <v>335</v>
      </c>
      <c r="G229" s="5">
        <v>358</v>
      </c>
      <c r="H229" s="1">
        <v>6.8656716417910379E-2</v>
      </c>
    </row>
    <row r="230" spans="1:8">
      <c r="A230" s="5" t="s">
        <v>196</v>
      </c>
      <c r="B230" s="5">
        <v>507051190</v>
      </c>
      <c r="C230" s="5" t="s">
        <v>216</v>
      </c>
      <c r="D230" s="5">
        <v>50705119024</v>
      </c>
      <c r="E230" s="5">
        <v>5119024</v>
      </c>
      <c r="F230" s="5">
        <v>268</v>
      </c>
      <c r="G230" s="5">
        <v>285</v>
      </c>
      <c r="H230" s="1">
        <v>6.3432835820895539E-2</v>
      </c>
    </row>
    <row r="231" spans="1:8">
      <c r="A231" s="5" t="s">
        <v>196</v>
      </c>
      <c r="B231" s="5">
        <v>507051190</v>
      </c>
      <c r="C231" s="5" t="s">
        <v>216</v>
      </c>
      <c r="D231" s="5">
        <v>50705119025</v>
      </c>
      <c r="E231" s="5">
        <v>5119025</v>
      </c>
      <c r="F231" s="5">
        <v>483</v>
      </c>
      <c r="G231" s="5">
        <v>528</v>
      </c>
      <c r="H231" s="1">
        <v>9.3167701863354102E-2</v>
      </c>
    </row>
    <row r="232" spans="1:8">
      <c r="A232" s="5" t="s">
        <v>196</v>
      </c>
      <c r="B232" s="5">
        <v>507051190</v>
      </c>
      <c r="C232" s="5" t="s">
        <v>216</v>
      </c>
      <c r="D232" s="5">
        <v>50705119027</v>
      </c>
      <c r="E232" s="5">
        <v>5119027</v>
      </c>
      <c r="F232" s="5">
        <v>190</v>
      </c>
      <c r="G232" s="5">
        <v>202</v>
      </c>
      <c r="H232" s="1">
        <v>6.315789473684208E-2</v>
      </c>
    </row>
    <row r="233" spans="1:8">
      <c r="A233" s="5" t="s">
        <v>196</v>
      </c>
      <c r="B233" s="5">
        <v>507051190</v>
      </c>
      <c r="C233" s="5" t="s">
        <v>216</v>
      </c>
      <c r="D233" s="5">
        <v>50705119028</v>
      </c>
      <c r="E233" s="5">
        <v>5119028</v>
      </c>
      <c r="F233" s="5">
        <v>183</v>
      </c>
      <c r="G233" s="5">
        <v>169</v>
      </c>
      <c r="H233" s="1">
        <v>-7.6502732240437132E-2</v>
      </c>
    </row>
    <row r="234" spans="1:8">
      <c r="A234" s="5" t="s">
        <v>196</v>
      </c>
      <c r="B234" s="5">
        <v>507051190</v>
      </c>
      <c r="C234" s="5" t="s">
        <v>216</v>
      </c>
      <c r="D234" s="5">
        <v>50705119029</v>
      </c>
      <c r="E234" s="5">
        <v>5119029</v>
      </c>
      <c r="F234" s="5">
        <v>235</v>
      </c>
      <c r="G234" s="5">
        <v>265</v>
      </c>
      <c r="H234" s="1">
        <v>0.12765957446808507</v>
      </c>
    </row>
    <row r="235" spans="1:8">
      <c r="A235" s="5" t="s">
        <v>196</v>
      </c>
      <c r="B235" s="5">
        <v>507051190</v>
      </c>
      <c r="C235" s="5" t="s">
        <v>216</v>
      </c>
      <c r="D235" s="5">
        <v>50705119030</v>
      </c>
      <c r="E235" s="5">
        <v>5119030</v>
      </c>
      <c r="F235" s="5">
        <v>216</v>
      </c>
      <c r="G235" s="5">
        <v>237</v>
      </c>
      <c r="H235" s="1">
        <v>9.7222222222222321E-2</v>
      </c>
    </row>
    <row r="236" spans="1:8">
      <c r="A236" s="5" t="s">
        <v>196</v>
      </c>
      <c r="B236" s="5">
        <v>507051191</v>
      </c>
      <c r="C236" s="5" t="s">
        <v>217</v>
      </c>
      <c r="D236" s="5">
        <v>50705119102</v>
      </c>
      <c r="E236" s="5">
        <v>5119102</v>
      </c>
      <c r="F236" s="5">
        <v>273</v>
      </c>
      <c r="G236" s="5">
        <v>319</v>
      </c>
      <c r="H236" s="1">
        <v>0.16849816849816857</v>
      </c>
    </row>
    <row r="237" spans="1:8">
      <c r="A237" s="5" t="s">
        <v>196</v>
      </c>
      <c r="B237" s="5">
        <v>507051191</v>
      </c>
      <c r="C237" s="5" t="s">
        <v>217</v>
      </c>
      <c r="D237" s="5">
        <v>50705119103</v>
      </c>
      <c r="E237" s="5">
        <v>5119103</v>
      </c>
      <c r="F237" s="5">
        <v>426</v>
      </c>
      <c r="G237" s="5">
        <v>450</v>
      </c>
      <c r="H237" s="1">
        <v>5.6338028169014009E-2</v>
      </c>
    </row>
    <row r="238" spans="1:8">
      <c r="A238" s="5" t="s">
        <v>196</v>
      </c>
      <c r="B238" s="5">
        <v>507051191</v>
      </c>
      <c r="C238" s="5" t="s">
        <v>217</v>
      </c>
      <c r="D238" s="5">
        <v>50705119104</v>
      </c>
      <c r="E238" s="5">
        <v>5119104</v>
      </c>
      <c r="F238" s="5">
        <v>346</v>
      </c>
      <c r="G238" s="5">
        <v>302</v>
      </c>
      <c r="H238" s="1">
        <v>-0.12716763005780352</v>
      </c>
    </row>
    <row r="239" spans="1:8">
      <c r="A239" s="5" t="s">
        <v>196</v>
      </c>
      <c r="B239" s="5">
        <v>507051191</v>
      </c>
      <c r="C239" s="5" t="s">
        <v>217</v>
      </c>
      <c r="D239" s="5">
        <v>50705119105</v>
      </c>
      <c r="E239" s="5">
        <v>5119105</v>
      </c>
      <c r="F239" s="5">
        <v>250</v>
      </c>
      <c r="G239" s="5">
        <v>282</v>
      </c>
      <c r="H239" s="1">
        <v>0.12799999999999989</v>
      </c>
    </row>
    <row r="240" spans="1:8">
      <c r="A240" s="5" t="s">
        <v>196</v>
      </c>
      <c r="B240" s="5">
        <v>507051191</v>
      </c>
      <c r="C240" s="5" t="s">
        <v>217</v>
      </c>
      <c r="D240" s="5">
        <v>50705119106</v>
      </c>
      <c r="E240" s="5">
        <v>5119106</v>
      </c>
      <c r="F240" s="5">
        <v>306</v>
      </c>
      <c r="G240" s="5">
        <v>280</v>
      </c>
      <c r="H240" s="1">
        <v>-8.496732026143794E-2</v>
      </c>
    </row>
    <row r="241" spans="1:8">
      <c r="A241" s="5" t="s">
        <v>196</v>
      </c>
      <c r="B241" s="5">
        <v>507051191</v>
      </c>
      <c r="C241" s="5" t="s">
        <v>217</v>
      </c>
      <c r="D241" s="5">
        <v>50705119108</v>
      </c>
      <c r="E241" s="5">
        <v>5119108</v>
      </c>
      <c r="F241" s="5">
        <v>215</v>
      </c>
      <c r="G241" s="5">
        <v>224</v>
      </c>
      <c r="H241" s="1">
        <v>4.1860465116279055E-2</v>
      </c>
    </row>
    <row r="242" spans="1:8">
      <c r="A242" s="5" t="s">
        <v>196</v>
      </c>
      <c r="B242" s="5">
        <v>507051191</v>
      </c>
      <c r="C242" s="5" t="s">
        <v>217</v>
      </c>
      <c r="D242" s="5">
        <v>50705119109</v>
      </c>
      <c r="E242" s="5">
        <v>5119109</v>
      </c>
      <c r="F242" s="5">
        <v>362</v>
      </c>
      <c r="G242" s="5">
        <v>354</v>
      </c>
      <c r="H242" s="1">
        <v>-2.2099447513812209E-2</v>
      </c>
    </row>
    <row r="243" spans="1:8">
      <c r="A243" s="5" t="s">
        <v>196</v>
      </c>
      <c r="B243" s="5">
        <v>507051191</v>
      </c>
      <c r="C243" s="5" t="s">
        <v>217</v>
      </c>
      <c r="D243" s="5">
        <v>50705119114</v>
      </c>
      <c r="E243" s="5">
        <v>5119114</v>
      </c>
      <c r="F243" s="5">
        <v>341</v>
      </c>
      <c r="G243" s="5">
        <v>343</v>
      </c>
      <c r="H243" s="1">
        <v>5.8651026392961825E-3</v>
      </c>
    </row>
    <row r="244" spans="1:8">
      <c r="A244" s="5" t="s">
        <v>196</v>
      </c>
      <c r="B244" s="5">
        <v>507051191</v>
      </c>
      <c r="C244" s="5" t="s">
        <v>217</v>
      </c>
      <c r="D244" s="5">
        <v>50705119115</v>
      </c>
      <c r="E244" s="5">
        <v>5119115</v>
      </c>
      <c r="F244" s="5">
        <v>217</v>
      </c>
      <c r="G244" s="5">
        <v>235</v>
      </c>
      <c r="H244" s="1">
        <v>8.2949308755760454E-2</v>
      </c>
    </row>
    <row r="245" spans="1:8">
      <c r="A245" s="5" t="s">
        <v>196</v>
      </c>
      <c r="B245" s="5">
        <v>507051191</v>
      </c>
      <c r="C245" s="5" t="s">
        <v>217</v>
      </c>
      <c r="D245" s="5">
        <v>50705119118</v>
      </c>
      <c r="E245" s="5">
        <v>5119118</v>
      </c>
      <c r="F245" s="5">
        <v>391</v>
      </c>
      <c r="G245" s="5">
        <v>409</v>
      </c>
      <c r="H245" s="1">
        <v>4.6035805626598369E-2</v>
      </c>
    </row>
    <row r="246" spans="1:8">
      <c r="A246" s="5" t="s">
        <v>196</v>
      </c>
      <c r="B246" s="5">
        <v>507051191</v>
      </c>
      <c r="C246" s="5" t="s">
        <v>217</v>
      </c>
      <c r="D246" s="5">
        <v>50705119119</v>
      </c>
      <c r="E246" s="5">
        <v>5119119</v>
      </c>
      <c r="F246" s="5">
        <v>243</v>
      </c>
      <c r="G246" s="5">
        <v>261</v>
      </c>
      <c r="H246" s="1">
        <v>7.4074074074074181E-2</v>
      </c>
    </row>
    <row r="247" spans="1:8">
      <c r="A247" s="5" t="s">
        <v>196</v>
      </c>
      <c r="B247" s="5">
        <v>507051191</v>
      </c>
      <c r="C247" s="5" t="s">
        <v>217</v>
      </c>
      <c r="D247" s="5">
        <v>50705119120</v>
      </c>
      <c r="E247" s="5">
        <v>5119120</v>
      </c>
      <c r="F247" s="5">
        <v>529</v>
      </c>
      <c r="G247" s="5">
        <v>591</v>
      </c>
      <c r="H247" s="1">
        <v>0.1172022684310019</v>
      </c>
    </row>
    <row r="248" spans="1:8">
      <c r="A248" s="5" t="s">
        <v>196</v>
      </c>
      <c r="B248" s="5">
        <v>507051191</v>
      </c>
      <c r="C248" s="5" t="s">
        <v>217</v>
      </c>
      <c r="D248" s="5">
        <v>50705119123</v>
      </c>
      <c r="E248" s="5">
        <v>5119123</v>
      </c>
      <c r="F248" s="5">
        <v>217</v>
      </c>
      <c r="G248" s="5">
        <v>242</v>
      </c>
      <c r="H248" s="1">
        <v>0.11520737327188946</v>
      </c>
    </row>
    <row r="249" spans="1:8">
      <c r="A249" s="5" t="s">
        <v>196</v>
      </c>
      <c r="B249" s="5">
        <v>507051191</v>
      </c>
      <c r="C249" s="5" t="s">
        <v>217</v>
      </c>
      <c r="D249" s="5">
        <v>50705119124</v>
      </c>
      <c r="E249" s="5">
        <v>5119124</v>
      </c>
      <c r="F249" s="5">
        <v>405</v>
      </c>
      <c r="G249" s="5">
        <v>437</v>
      </c>
      <c r="H249" s="1">
        <v>7.9012345679012386E-2</v>
      </c>
    </row>
    <row r="250" spans="1:8">
      <c r="A250" s="5" t="s">
        <v>196</v>
      </c>
      <c r="B250" s="5">
        <v>507051191</v>
      </c>
      <c r="C250" s="5" t="s">
        <v>217</v>
      </c>
      <c r="D250" s="5">
        <v>50705119125</v>
      </c>
      <c r="E250" s="5">
        <v>5119125</v>
      </c>
      <c r="F250" s="5">
        <v>328</v>
      </c>
      <c r="G250" s="5">
        <v>299</v>
      </c>
      <c r="H250" s="1">
        <v>-8.8414634146341431E-2</v>
      </c>
    </row>
    <row r="251" spans="1:8">
      <c r="A251" s="5" t="s">
        <v>196</v>
      </c>
      <c r="B251" s="5">
        <v>507051191</v>
      </c>
      <c r="C251" s="5" t="s">
        <v>217</v>
      </c>
      <c r="D251" s="5">
        <v>50705119126</v>
      </c>
      <c r="E251" s="5">
        <v>5119126</v>
      </c>
      <c r="F251" s="5">
        <v>382</v>
      </c>
      <c r="G251" s="5">
        <v>399</v>
      </c>
      <c r="H251" s="1">
        <v>4.4502617801047029E-2</v>
      </c>
    </row>
    <row r="252" spans="1:8">
      <c r="A252" s="5" t="s">
        <v>196</v>
      </c>
      <c r="B252" s="5">
        <v>507051191</v>
      </c>
      <c r="C252" s="5" t="s">
        <v>217</v>
      </c>
      <c r="D252" s="5">
        <v>50705119128</v>
      </c>
      <c r="E252" s="5">
        <v>5119128</v>
      </c>
      <c r="F252" s="5">
        <v>317</v>
      </c>
      <c r="G252" s="5">
        <v>367</v>
      </c>
      <c r="H252" s="1">
        <v>0.15772870662460559</v>
      </c>
    </row>
    <row r="253" spans="1:8">
      <c r="A253" s="5" t="s">
        <v>196</v>
      </c>
      <c r="B253" s="5">
        <v>507051191</v>
      </c>
      <c r="C253" s="5" t="s">
        <v>217</v>
      </c>
      <c r="D253" s="5">
        <v>50705119129</v>
      </c>
      <c r="E253" s="5">
        <v>5119129</v>
      </c>
      <c r="F253" s="5">
        <v>519</v>
      </c>
      <c r="G253" s="5">
        <v>544</v>
      </c>
      <c r="H253" s="1">
        <v>4.8169556840077066E-2</v>
      </c>
    </row>
    <row r="254" spans="1:8">
      <c r="A254" s="5" t="s">
        <v>196</v>
      </c>
      <c r="B254" s="5">
        <v>507051191</v>
      </c>
      <c r="C254" s="5" t="s">
        <v>217</v>
      </c>
      <c r="D254" s="5">
        <v>50705119130</v>
      </c>
      <c r="E254" s="5">
        <v>5119130</v>
      </c>
      <c r="F254" s="5">
        <v>410</v>
      </c>
      <c r="G254" s="5">
        <v>435</v>
      </c>
      <c r="H254" s="1">
        <v>6.0975609756097615E-2</v>
      </c>
    </row>
    <row r="255" spans="1:8">
      <c r="A255" s="5" t="s">
        <v>196</v>
      </c>
      <c r="B255" s="5">
        <v>507051191</v>
      </c>
      <c r="C255" s="5" t="s">
        <v>217</v>
      </c>
      <c r="D255" s="5">
        <v>50705119131</v>
      </c>
      <c r="E255" s="5">
        <v>5119131</v>
      </c>
      <c r="F255" s="5">
        <v>362</v>
      </c>
      <c r="G255" s="5">
        <v>403</v>
      </c>
      <c r="H255" s="1">
        <v>0.11325966850828739</v>
      </c>
    </row>
    <row r="256" spans="1:8">
      <c r="A256" s="5" t="s">
        <v>196</v>
      </c>
      <c r="B256" s="5">
        <v>507051191</v>
      </c>
      <c r="C256" s="5" t="s">
        <v>217</v>
      </c>
      <c r="D256" s="5">
        <v>50705119132</v>
      </c>
      <c r="E256" s="5">
        <v>5119132</v>
      </c>
      <c r="F256" s="5">
        <v>238</v>
      </c>
      <c r="G256" s="5">
        <v>253</v>
      </c>
      <c r="H256" s="1">
        <v>6.3025210084033612E-2</v>
      </c>
    </row>
    <row r="257" spans="1:8">
      <c r="A257" s="5" t="s">
        <v>196</v>
      </c>
      <c r="B257" s="5">
        <v>507051191</v>
      </c>
      <c r="C257" s="5" t="s">
        <v>217</v>
      </c>
      <c r="D257" s="5">
        <v>50705119133</v>
      </c>
      <c r="E257" s="5">
        <v>5119133</v>
      </c>
      <c r="F257" s="5">
        <v>191</v>
      </c>
      <c r="G257" s="5">
        <v>210</v>
      </c>
      <c r="H257" s="1">
        <v>9.9476439790575855E-2</v>
      </c>
    </row>
    <row r="258" spans="1:8">
      <c r="A258" s="5" t="s">
        <v>196</v>
      </c>
      <c r="B258" s="5">
        <v>507051191</v>
      </c>
      <c r="C258" s="5" t="s">
        <v>217</v>
      </c>
      <c r="D258" s="5">
        <v>50705119134</v>
      </c>
      <c r="E258" s="5">
        <v>5119134</v>
      </c>
      <c r="F258" s="5">
        <v>305</v>
      </c>
      <c r="G258" s="5">
        <v>287</v>
      </c>
      <c r="H258" s="1">
        <v>-5.9016393442622994E-2</v>
      </c>
    </row>
    <row r="259" spans="1:8">
      <c r="A259" s="5" t="s">
        <v>196</v>
      </c>
      <c r="B259" s="5">
        <v>507051191</v>
      </c>
      <c r="C259" s="5" t="s">
        <v>217</v>
      </c>
      <c r="D259" s="5">
        <v>50705119135</v>
      </c>
      <c r="E259" s="5">
        <v>5119135</v>
      </c>
      <c r="F259" s="5">
        <v>335</v>
      </c>
      <c r="G259" s="5">
        <v>400</v>
      </c>
      <c r="H259" s="1">
        <v>0.19402985074626855</v>
      </c>
    </row>
    <row r="260" spans="1:8">
      <c r="A260" s="5" t="s">
        <v>196</v>
      </c>
      <c r="B260" s="5">
        <v>507051191</v>
      </c>
      <c r="C260" s="5" t="s">
        <v>217</v>
      </c>
      <c r="D260" s="5">
        <v>50705119136</v>
      </c>
      <c r="E260" s="5">
        <v>5119136</v>
      </c>
      <c r="F260" s="5">
        <v>284</v>
      </c>
      <c r="G260" s="5">
        <v>306</v>
      </c>
      <c r="H260" s="1">
        <v>7.7464788732394263E-2</v>
      </c>
    </row>
    <row r="261" spans="1:8">
      <c r="A261" s="5" t="s">
        <v>196</v>
      </c>
      <c r="B261" s="5">
        <v>507051191</v>
      </c>
      <c r="C261" s="5" t="s">
        <v>217</v>
      </c>
      <c r="D261" s="5">
        <v>50705119137</v>
      </c>
      <c r="E261" s="5">
        <v>5119137</v>
      </c>
      <c r="F261" s="5">
        <v>391</v>
      </c>
      <c r="G261" s="5">
        <v>454</v>
      </c>
      <c r="H261" s="1">
        <v>0.16112531969309463</v>
      </c>
    </row>
    <row r="262" spans="1:8">
      <c r="A262" s="5" t="s">
        <v>196</v>
      </c>
      <c r="B262" s="5">
        <v>507051191</v>
      </c>
      <c r="C262" s="5" t="s">
        <v>217</v>
      </c>
      <c r="D262" s="5">
        <v>50705119138</v>
      </c>
      <c r="E262" s="5">
        <v>5119138</v>
      </c>
      <c r="F262" s="5">
        <v>209</v>
      </c>
      <c r="G262" s="5">
        <v>220</v>
      </c>
      <c r="H262" s="1">
        <v>5.2631578947368363E-2</v>
      </c>
    </row>
    <row r="263" spans="1:8">
      <c r="A263" s="5" t="s">
        <v>196</v>
      </c>
      <c r="B263" s="5">
        <v>507051191</v>
      </c>
      <c r="C263" s="5" t="s">
        <v>217</v>
      </c>
      <c r="D263" s="5">
        <v>50705119139</v>
      </c>
      <c r="E263" s="5">
        <v>5119139</v>
      </c>
      <c r="F263" s="5">
        <v>205</v>
      </c>
      <c r="G263" s="5">
        <v>193</v>
      </c>
      <c r="H263" s="1">
        <v>-5.8536585365853711E-2</v>
      </c>
    </row>
    <row r="264" spans="1:8">
      <c r="A264" s="5" t="s">
        <v>196</v>
      </c>
      <c r="B264" s="5">
        <v>507051191</v>
      </c>
      <c r="C264" s="5" t="s">
        <v>217</v>
      </c>
      <c r="D264" s="5">
        <v>50705119140</v>
      </c>
      <c r="E264" s="5">
        <v>5119140</v>
      </c>
      <c r="F264" s="5">
        <v>209</v>
      </c>
      <c r="G264" s="5">
        <v>230</v>
      </c>
      <c r="H264" s="1">
        <v>0.1004784688995215</v>
      </c>
    </row>
    <row r="265" spans="1:8">
      <c r="A265" s="5" t="s">
        <v>196</v>
      </c>
      <c r="B265" s="5">
        <v>507051191</v>
      </c>
      <c r="C265" s="5" t="s">
        <v>217</v>
      </c>
      <c r="D265" s="5">
        <v>50705119141</v>
      </c>
      <c r="E265" s="5">
        <v>5119141</v>
      </c>
      <c r="F265" s="5">
        <v>274</v>
      </c>
      <c r="G265" s="5">
        <v>304</v>
      </c>
      <c r="H265" s="1">
        <v>0.10948905109489049</v>
      </c>
    </row>
    <row r="266" spans="1:8">
      <c r="A266" s="5" t="s">
        <v>196</v>
      </c>
      <c r="B266" s="5">
        <v>507051191</v>
      </c>
      <c r="C266" s="5" t="s">
        <v>217</v>
      </c>
      <c r="D266" s="5">
        <v>50705119142</v>
      </c>
      <c r="E266" s="5">
        <v>5119142</v>
      </c>
      <c r="F266" s="5">
        <v>429</v>
      </c>
      <c r="G266" s="5">
        <v>479</v>
      </c>
      <c r="H266" s="1">
        <v>0.1165501165501166</v>
      </c>
    </row>
    <row r="267" spans="1:8">
      <c r="A267" s="5" t="s">
        <v>196</v>
      </c>
      <c r="B267" s="5">
        <v>507051191</v>
      </c>
      <c r="C267" s="5" t="s">
        <v>217</v>
      </c>
      <c r="D267" s="5">
        <v>50705119143</v>
      </c>
      <c r="E267" s="5">
        <v>5119143</v>
      </c>
      <c r="F267" s="5">
        <v>341</v>
      </c>
      <c r="G267" s="5">
        <v>431</v>
      </c>
      <c r="H267" s="1">
        <v>0.26392961876832843</v>
      </c>
    </row>
    <row r="268" spans="1:8">
      <c r="A268" s="5" t="s">
        <v>196</v>
      </c>
      <c r="B268" s="5">
        <v>507051191</v>
      </c>
      <c r="C268" s="5" t="s">
        <v>217</v>
      </c>
      <c r="D268" s="5">
        <v>50705119144</v>
      </c>
      <c r="E268" s="5">
        <v>5119144</v>
      </c>
      <c r="F268" s="5">
        <v>250</v>
      </c>
      <c r="G268" s="5">
        <v>247</v>
      </c>
      <c r="H268" s="1">
        <v>-1.2000000000000011E-2</v>
      </c>
    </row>
    <row r="269" spans="1:8">
      <c r="A269" s="5" t="s">
        <v>196</v>
      </c>
      <c r="B269" s="5">
        <v>507051191</v>
      </c>
      <c r="C269" s="5" t="s">
        <v>217</v>
      </c>
      <c r="D269" s="5">
        <v>50705119145</v>
      </c>
      <c r="E269" s="5">
        <v>5119145</v>
      </c>
      <c r="F269" s="5">
        <v>335</v>
      </c>
      <c r="G269" s="5">
        <v>351</v>
      </c>
      <c r="H269" s="1">
        <v>4.7761194029850795E-2</v>
      </c>
    </row>
    <row r="270" spans="1:8">
      <c r="A270" s="5" t="s">
        <v>196</v>
      </c>
      <c r="B270" s="5">
        <v>507051191</v>
      </c>
      <c r="C270" s="5" t="s">
        <v>217</v>
      </c>
      <c r="D270" s="5">
        <v>50705119146</v>
      </c>
      <c r="E270" s="5">
        <v>5119146</v>
      </c>
      <c r="F270" s="5">
        <v>274</v>
      </c>
      <c r="G270" s="5">
        <v>344</v>
      </c>
      <c r="H270" s="1">
        <v>0.25547445255474455</v>
      </c>
    </row>
    <row r="271" spans="1:8">
      <c r="A271" s="5" t="s">
        <v>196</v>
      </c>
      <c r="B271" s="5">
        <v>507051191</v>
      </c>
      <c r="C271" s="5" t="s">
        <v>217</v>
      </c>
      <c r="D271" s="5">
        <v>50705119147</v>
      </c>
      <c r="E271" s="5">
        <v>5119147</v>
      </c>
      <c r="F271" s="5">
        <v>288</v>
      </c>
      <c r="G271" s="5">
        <v>292</v>
      </c>
      <c r="H271" s="1">
        <v>1.388888888888884E-2</v>
      </c>
    </row>
    <row r="272" spans="1:8">
      <c r="A272" s="5" t="s">
        <v>196</v>
      </c>
      <c r="B272" s="5">
        <v>507051191</v>
      </c>
      <c r="C272" s="5" t="s">
        <v>217</v>
      </c>
      <c r="D272" s="5">
        <v>50705119148</v>
      </c>
      <c r="E272" s="5">
        <v>5119148</v>
      </c>
      <c r="F272" s="5">
        <v>235</v>
      </c>
      <c r="G272" s="5">
        <v>271</v>
      </c>
      <c r="H272" s="1">
        <v>0.15319148936170213</v>
      </c>
    </row>
    <row r="273" spans="1:8">
      <c r="A273" s="5" t="s">
        <v>196</v>
      </c>
      <c r="B273" s="5">
        <v>507051191</v>
      </c>
      <c r="C273" s="5" t="s">
        <v>217</v>
      </c>
      <c r="D273" s="5">
        <v>50705119149</v>
      </c>
      <c r="E273" s="5">
        <v>5119149</v>
      </c>
      <c r="F273" s="5">
        <v>384</v>
      </c>
      <c r="G273" s="5">
        <v>612</v>
      </c>
      <c r="H273" s="1">
        <v>0.59375</v>
      </c>
    </row>
    <row r="274" spans="1:8">
      <c r="A274" s="5" t="s">
        <v>196</v>
      </c>
      <c r="B274" s="5">
        <v>507051191</v>
      </c>
      <c r="C274" s="5" t="s">
        <v>217</v>
      </c>
      <c r="D274" s="5">
        <v>50705119150</v>
      </c>
      <c r="E274" s="5">
        <v>5119150</v>
      </c>
      <c r="F274" s="5">
        <v>324</v>
      </c>
      <c r="G274" s="5">
        <v>441</v>
      </c>
      <c r="H274" s="1">
        <v>0.36111111111111116</v>
      </c>
    </row>
    <row r="275" spans="1:8">
      <c r="A275" s="5" t="s">
        <v>196</v>
      </c>
      <c r="B275" s="5">
        <v>507051191</v>
      </c>
      <c r="C275" s="5" t="s">
        <v>217</v>
      </c>
      <c r="D275" s="5">
        <v>50705119151</v>
      </c>
      <c r="E275" s="5">
        <v>5119151</v>
      </c>
      <c r="F275" s="5">
        <v>331</v>
      </c>
      <c r="G275" s="5">
        <v>364</v>
      </c>
      <c r="H275" s="1">
        <v>9.9697885196374569E-2</v>
      </c>
    </row>
    <row r="276" spans="1:8">
      <c r="A276" s="5" t="s">
        <v>196</v>
      </c>
      <c r="B276" s="5">
        <v>507051191</v>
      </c>
      <c r="C276" s="5" t="s">
        <v>217</v>
      </c>
      <c r="D276" s="5">
        <v>50705119152</v>
      </c>
      <c r="E276" s="5">
        <v>5119152</v>
      </c>
      <c r="F276" s="5">
        <v>274</v>
      </c>
      <c r="G276" s="5">
        <v>308</v>
      </c>
      <c r="H276" s="1">
        <v>0.12408759124087587</v>
      </c>
    </row>
    <row r="277" spans="1:8">
      <c r="A277" s="5" t="s">
        <v>196</v>
      </c>
      <c r="B277" s="5">
        <v>507051191</v>
      </c>
      <c r="C277" s="5" t="s">
        <v>217</v>
      </c>
      <c r="D277" s="5">
        <v>50705119153</v>
      </c>
      <c r="E277" s="5">
        <v>5119153</v>
      </c>
      <c r="F277" s="5">
        <v>324</v>
      </c>
      <c r="G277" s="5">
        <v>398</v>
      </c>
      <c r="H277" s="1">
        <v>0.22839506172839497</v>
      </c>
    </row>
    <row r="278" spans="1:8">
      <c r="A278" s="5" t="s">
        <v>196</v>
      </c>
      <c r="B278" s="5">
        <v>507051191</v>
      </c>
      <c r="C278" s="5" t="s">
        <v>217</v>
      </c>
      <c r="D278" s="5">
        <v>50705119154</v>
      </c>
      <c r="E278" s="5">
        <v>5119154</v>
      </c>
      <c r="F278" s="5">
        <v>201</v>
      </c>
      <c r="G278" s="5">
        <v>160</v>
      </c>
      <c r="H278" s="1">
        <v>-0.20398009950248752</v>
      </c>
    </row>
    <row r="279" spans="1:8">
      <c r="A279" s="5" t="s">
        <v>196</v>
      </c>
      <c r="B279" s="5">
        <v>507051191</v>
      </c>
      <c r="C279" s="5" t="s">
        <v>217</v>
      </c>
      <c r="D279" s="5">
        <v>50705119155</v>
      </c>
      <c r="E279" s="5">
        <v>5119155</v>
      </c>
      <c r="F279" s="5">
        <v>299</v>
      </c>
      <c r="G279" s="5">
        <v>345</v>
      </c>
      <c r="H279" s="1">
        <v>0.15384615384615374</v>
      </c>
    </row>
    <row r="280" spans="1:8">
      <c r="A280" s="5" t="s">
        <v>196</v>
      </c>
      <c r="B280" s="5">
        <v>507051191</v>
      </c>
      <c r="C280" s="5" t="s">
        <v>217</v>
      </c>
      <c r="D280" s="5">
        <v>50705119156</v>
      </c>
      <c r="E280" s="5">
        <v>5119156</v>
      </c>
      <c r="F280" s="5">
        <v>435</v>
      </c>
      <c r="G280" s="5">
        <v>537</v>
      </c>
      <c r="H280" s="1">
        <v>0.23448275862068968</v>
      </c>
    </row>
    <row r="281" spans="1:8">
      <c r="A281" s="5" t="s">
        <v>196</v>
      </c>
      <c r="B281" s="5">
        <v>507051191</v>
      </c>
      <c r="C281" s="5" t="s">
        <v>217</v>
      </c>
      <c r="D281" s="5">
        <v>50705119157</v>
      </c>
      <c r="E281" s="5">
        <v>5119157</v>
      </c>
      <c r="F281" s="5">
        <v>261</v>
      </c>
      <c r="G281" s="5">
        <v>385</v>
      </c>
      <c r="H281" s="1">
        <v>0.47509578544061304</v>
      </c>
    </row>
    <row r="282" spans="1:8">
      <c r="A282" s="5" t="s">
        <v>196</v>
      </c>
      <c r="B282" s="5">
        <v>507051191</v>
      </c>
      <c r="C282" s="5" t="s">
        <v>217</v>
      </c>
      <c r="D282" s="5">
        <v>50705119158</v>
      </c>
      <c r="E282" s="5">
        <v>5119158</v>
      </c>
      <c r="F282" s="5">
        <v>233</v>
      </c>
      <c r="G282" s="5">
        <v>292</v>
      </c>
      <c r="H282" s="1">
        <v>0.25321888412017168</v>
      </c>
    </row>
    <row r="283" spans="1:8">
      <c r="A283" s="5" t="s">
        <v>196</v>
      </c>
      <c r="B283" s="5">
        <v>507051192</v>
      </c>
      <c r="C283" s="5" t="s">
        <v>218</v>
      </c>
      <c r="D283" s="5">
        <v>50705119201</v>
      </c>
      <c r="E283" s="5">
        <v>5119201</v>
      </c>
      <c r="F283" s="5">
        <v>230</v>
      </c>
      <c r="G283" s="5">
        <v>238</v>
      </c>
      <c r="H283" s="1">
        <v>3.4782608695652195E-2</v>
      </c>
    </row>
    <row r="284" spans="1:8">
      <c r="A284" s="5" t="s">
        <v>196</v>
      </c>
      <c r="B284" s="5">
        <v>507051192</v>
      </c>
      <c r="C284" s="5" t="s">
        <v>218</v>
      </c>
      <c r="D284" s="5">
        <v>50705119202</v>
      </c>
      <c r="E284" s="5">
        <v>5119202</v>
      </c>
      <c r="F284" s="5">
        <v>286</v>
      </c>
      <c r="G284" s="5">
        <v>300</v>
      </c>
      <c r="H284" s="1">
        <v>4.8951048951048959E-2</v>
      </c>
    </row>
    <row r="285" spans="1:8">
      <c r="A285" s="5" t="s">
        <v>196</v>
      </c>
      <c r="B285" s="5">
        <v>507051192</v>
      </c>
      <c r="C285" s="5" t="s">
        <v>218</v>
      </c>
      <c r="D285" s="5">
        <v>50705119203</v>
      </c>
      <c r="E285" s="5">
        <v>5119203</v>
      </c>
      <c r="F285" s="5">
        <v>241</v>
      </c>
      <c r="G285" s="5">
        <v>255</v>
      </c>
      <c r="H285" s="1">
        <v>5.8091286307053958E-2</v>
      </c>
    </row>
    <row r="286" spans="1:8">
      <c r="A286" s="5" t="s">
        <v>196</v>
      </c>
      <c r="B286" s="5">
        <v>507051192</v>
      </c>
      <c r="C286" s="5" t="s">
        <v>218</v>
      </c>
      <c r="D286" s="5">
        <v>50705119204</v>
      </c>
      <c r="E286" s="5">
        <v>5119204</v>
      </c>
      <c r="F286" s="5">
        <v>362</v>
      </c>
      <c r="G286" s="5">
        <v>390</v>
      </c>
      <c r="H286" s="1">
        <v>7.7348066298342566E-2</v>
      </c>
    </row>
    <row r="287" spans="1:8">
      <c r="A287" s="5" t="s">
        <v>196</v>
      </c>
      <c r="B287" s="5">
        <v>507051192</v>
      </c>
      <c r="C287" s="5" t="s">
        <v>218</v>
      </c>
      <c r="D287" s="5">
        <v>50705119205</v>
      </c>
      <c r="E287" s="5">
        <v>5119205</v>
      </c>
      <c r="F287" s="5">
        <v>301</v>
      </c>
      <c r="G287" s="5">
        <v>307</v>
      </c>
      <c r="H287" s="1">
        <v>1.9933554817275656E-2</v>
      </c>
    </row>
    <row r="288" spans="1:8">
      <c r="A288" s="5" t="s">
        <v>196</v>
      </c>
      <c r="B288" s="5">
        <v>507051192</v>
      </c>
      <c r="C288" s="5" t="s">
        <v>218</v>
      </c>
      <c r="D288" s="5">
        <v>50705119206</v>
      </c>
      <c r="E288" s="5">
        <v>5119206</v>
      </c>
      <c r="F288" s="5">
        <v>354</v>
      </c>
      <c r="G288" s="5">
        <v>385</v>
      </c>
      <c r="H288" s="1">
        <v>8.7570621468926468E-2</v>
      </c>
    </row>
    <row r="289" spans="1:8">
      <c r="A289" s="5" t="s">
        <v>196</v>
      </c>
      <c r="B289" s="5">
        <v>507051192</v>
      </c>
      <c r="C289" s="5" t="s">
        <v>218</v>
      </c>
      <c r="D289" s="5">
        <v>50705119207</v>
      </c>
      <c r="E289" s="5">
        <v>5119207</v>
      </c>
      <c r="F289" s="5">
        <v>297</v>
      </c>
      <c r="G289" s="5">
        <v>317</v>
      </c>
      <c r="H289" s="1">
        <v>6.7340067340067256E-2</v>
      </c>
    </row>
    <row r="290" spans="1:8">
      <c r="A290" s="5" t="s">
        <v>196</v>
      </c>
      <c r="B290" s="5">
        <v>507051192</v>
      </c>
      <c r="C290" s="5" t="s">
        <v>218</v>
      </c>
      <c r="D290" s="5">
        <v>50705119208</v>
      </c>
      <c r="E290" s="5">
        <v>5119208</v>
      </c>
      <c r="F290" s="5">
        <v>188</v>
      </c>
      <c r="G290" s="5">
        <v>192</v>
      </c>
      <c r="H290" s="1">
        <v>2.1276595744680771E-2</v>
      </c>
    </row>
    <row r="291" spans="1:8">
      <c r="A291" s="5" t="s">
        <v>196</v>
      </c>
      <c r="B291" s="5">
        <v>507051192</v>
      </c>
      <c r="C291" s="5" t="s">
        <v>218</v>
      </c>
      <c r="D291" s="5">
        <v>50705119209</v>
      </c>
      <c r="E291" s="5">
        <v>5119209</v>
      </c>
      <c r="F291" s="5">
        <v>239</v>
      </c>
      <c r="G291" s="5">
        <v>256</v>
      </c>
      <c r="H291" s="1">
        <v>7.1129707112970619E-2</v>
      </c>
    </row>
    <row r="292" spans="1:8">
      <c r="A292" s="5" t="s">
        <v>196</v>
      </c>
      <c r="B292" s="5">
        <v>507051192</v>
      </c>
      <c r="C292" s="5" t="s">
        <v>218</v>
      </c>
      <c r="D292" s="5">
        <v>50705119211</v>
      </c>
      <c r="E292" s="5">
        <v>5119211</v>
      </c>
      <c r="F292" s="5">
        <v>227</v>
      </c>
      <c r="G292" s="5">
        <v>240</v>
      </c>
      <c r="H292" s="1">
        <v>5.7268722466960353E-2</v>
      </c>
    </row>
    <row r="293" spans="1:8">
      <c r="A293" s="5" t="s">
        <v>196</v>
      </c>
      <c r="B293" s="5">
        <v>507051192</v>
      </c>
      <c r="C293" s="5" t="s">
        <v>218</v>
      </c>
      <c r="D293" s="5">
        <v>50705119212</v>
      </c>
      <c r="E293" s="5">
        <v>5119212</v>
      </c>
      <c r="F293" s="5">
        <v>554</v>
      </c>
      <c r="G293" s="5">
        <v>583</v>
      </c>
      <c r="H293" s="1">
        <v>5.2346570397111991E-2</v>
      </c>
    </row>
    <row r="294" spans="1:8">
      <c r="A294" s="5" t="s">
        <v>196</v>
      </c>
      <c r="B294" s="5">
        <v>507051192</v>
      </c>
      <c r="C294" s="5" t="s">
        <v>218</v>
      </c>
      <c r="D294" s="5">
        <v>50705119213</v>
      </c>
      <c r="E294" s="5">
        <v>5119213</v>
      </c>
      <c r="F294" s="5">
        <v>400</v>
      </c>
      <c r="G294" s="5">
        <v>406</v>
      </c>
      <c r="H294" s="1">
        <v>1.4999999999999902E-2</v>
      </c>
    </row>
    <row r="295" spans="1:8">
      <c r="A295" s="5" t="s">
        <v>196</v>
      </c>
      <c r="B295" s="5">
        <v>507051192</v>
      </c>
      <c r="C295" s="5" t="s">
        <v>218</v>
      </c>
      <c r="D295" s="5">
        <v>50705119214</v>
      </c>
      <c r="E295" s="5">
        <v>5119214</v>
      </c>
      <c r="F295" s="5">
        <v>204</v>
      </c>
      <c r="G295" s="5">
        <v>226</v>
      </c>
      <c r="H295" s="1">
        <v>0.10784313725490202</v>
      </c>
    </row>
    <row r="296" spans="1:8">
      <c r="A296" s="5" t="s">
        <v>196</v>
      </c>
      <c r="B296" s="5">
        <v>507051192</v>
      </c>
      <c r="C296" s="5" t="s">
        <v>218</v>
      </c>
      <c r="D296" s="5">
        <v>50705119215</v>
      </c>
      <c r="E296" s="5">
        <v>5119215</v>
      </c>
      <c r="F296" s="5">
        <v>177</v>
      </c>
      <c r="G296" s="5">
        <v>184</v>
      </c>
      <c r="H296" s="1">
        <v>3.9548022598870025E-2</v>
      </c>
    </row>
    <row r="297" spans="1:8">
      <c r="A297" s="5" t="s">
        <v>196</v>
      </c>
      <c r="B297" s="5">
        <v>507051192</v>
      </c>
      <c r="C297" s="5" t="s">
        <v>218</v>
      </c>
      <c r="D297" s="5">
        <v>50705119216</v>
      </c>
      <c r="E297" s="5">
        <v>5119216</v>
      </c>
      <c r="F297" s="5">
        <v>218</v>
      </c>
      <c r="G297" s="5">
        <v>245</v>
      </c>
      <c r="H297" s="1">
        <v>0.12385321100917435</v>
      </c>
    </row>
    <row r="298" spans="1:8">
      <c r="A298" s="5" t="s">
        <v>196</v>
      </c>
      <c r="B298" s="5">
        <v>507051192</v>
      </c>
      <c r="C298" s="5" t="s">
        <v>218</v>
      </c>
      <c r="D298" s="5">
        <v>50705119217</v>
      </c>
      <c r="E298" s="5">
        <v>5119217</v>
      </c>
      <c r="F298" s="5">
        <v>521</v>
      </c>
      <c r="G298" s="5">
        <v>567</v>
      </c>
      <c r="H298" s="1">
        <v>8.8291746641074864E-2</v>
      </c>
    </row>
    <row r="299" spans="1:8">
      <c r="A299" s="5" t="s">
        <v>196</v>
      </c>
      <c r="B299" s="5">
        <v>507051192</v>
      </c>
      <c r="C299" s="5" t="s">
        <v>218</v>
      </c>
      <c r="D299" s="5">
        <v>50705119218</v>
      </c>
      <c r="E299" s="5">
        <v>5119218</v>
      </c>
      <c r="F299" s="5">
        <v>625</v>
      </c>
      <c r="G299" s="5">
        <v>676</v>
      </c>
      <c r="H299" s="1">
        <v>8.1599999999999895E-2</v>
      </c>
    </row>
    <row r="300" spans="1:8">
      <c r="A300" s="5" t="s">
        <v>196</v>
      </c>
      <c r="B300" s="5">
        <v>507051192</v>
      </c>
      <c r="C300" s="5" t="s">
        <v>218</v>
      </c>
      <c r="D300" s="5">
        <v>50705119219</v>
      </c>
      <c r="E300" s="5">
        <v>5119219</v>
      </c>
      <c r="F300" s="5">
        <v>347</v>
      </c>
      <c r="G300" s="5">
        <v>383</v>
      </c>
      <c r="H300" s="1">
        <v>0.10374639769452454</v>
      </c>
    </row>
    <row r="301" spans="1:8">
      <c r="A301" s="5" t="s">
        <v>196</v>
      </c>
      <c r="B301" s="5">
        <v>507051192</v>
      </c>
      <c r="C301" s="5" t="s">
        <v>218</v>
      </c>
      <c r="D301" s="5">
        <v>50705119220</v>
      </c>
      <c r="E301" s="5">
        <v>5119220</v>
      </c>
      <c r="F301" s="5">
        <v>390</v>
      </c>
      <c r="G301" s="5">
        <v>427</v>
      </c>
      <c r="H301" s="1">
        <v>9.4871794871794979E-2</v>
      </c>
    </row>
    <row r="302" spans="1:8">
      <c r="A302" s="5" t="s">
        <v>196</v>
      </c>
      <c r="B302" s="5">
        <v>507051192</v>
      </c>
      <c r="C302" s="5" t="s">
        <v>218</v>
      </c>
      <c r="D302" s="5">
        <v>50705119221</v>
      </c>
      <c r="E302" s="5">
        <v>5119221</v>
      </c>
      <c r="F302" s="5">
        <v>214</v>
      </c>
      <c r="G302" s="5">
        <v>194</v>
      </c>
      <c r="H302" s="1">
        <v>-9.3457943925233655E-2</v>
      </c>
    </row>
    <row r="303" spans="1:8">
      <c r="A303" s="5" t="s">
        <v>196</v>
      </c>
      <c r="B303" s="5">
        <v>507051192</v>
      </c>
      <c r="C303" s="5" t="s">
        <v>218</v>
      </c>
      <c r="D303" s="5">
        <v>50705119222</v>
      </c>
      <c r="E303" s="5">
        <v>5119222</v>
      </c>
      <c r="F303" s="5">
        <v>273</v>
      </c>
      <c r="G303" s="5">
        <v>282</v>
      </c>
      <c r="H303" s="1">
        <v>3.2967032967033072E-2</v>
      </c>
    </row>
    <row r="304" spans="1:8">
      <c r="A304" s="5" t="s">
        <v>196</v>
      </c>
      <c r="B304" s="5">
        <v>507051192</v>
      </c>
      <c r="C304" s="5" t="s">
        <v>218</v>
      </c>
      <c r="D304" s="5">
        <v>50705119223</v>
      </c>
      <c r="E304" s="5">
        <v>5119223</v>
      </c>
      <c r="F304" s="5">
        <v>297</v>
      </c>
      <c r="G304" s="5">
        <v>269</v>
      </c>
      <c r="H304" s="1">
        <v>-9.4276094276094291E-2</v>
      </c>
    </row>
    <row r="305" spans="1:8">
      <c r="A305" s="5" t="s">
        <v>196</v>
      </c>
      <c r="B305" s="5">
        <v>507051192</v>
      </c>
      <c r="C305" s="5" t="s">
        <v>218</v>
      </c>
      <c r="D305" s="5">
        <v>50705119224</v>
      </c>
      <c r="E305" s="5">
        <v>5119224</v>
      </c>
      <c r="F305" s="5">
        <v>294</v>
      </c>
      <c r="G305" s="5">
        <v>315</v>
      </c>
      <c r="H305" s="1">
        <v>7.1428571428571397E-2</v>
      </c>
    </row>
    <row r="306" spans="1:8">
      <c r="A306" s="5" t="s">
        <v>196</v>
      </c>
      <c r="B306" s="5">
        <v>507051192</v>
      </c>
      <c r="C306" s="5" t="s">
        <v>218</v>
      </c>
      <c r="D306" s="5">
        <v>50705119225</v>
      </c>
      <c r="E306" s="5">
        <v>5119225</v>
      </c>
      <c r="F306" s="5">
        <v>405</v>
      </c>
      <c r="G306" s="5">
        <v>486</v>
      </c>
      <c r="H306" s="1">
        <v>0.19999999999999996</v>
      </c>
    </row>
    <row r="307" spans="1:8">
      <c r="A307" s="5" t="s">
        <v>196</v>
      </c>
      <c r="B307" s="5">
        <v>507051192</v>
      </c>
      <c r="C307" s="5" t="s">
        <v>218</v>
      </c>
      <c r="D307" s="5">
        <v>50705119226</v>
      </c>
      <c r="E307" s="5">
        <v>5119226</v>
      </c>
      <c r="F307" s="5">
        <v>270</v>
      </c>
      <c r="G307" s="5">
        <v>293</v>
      </c>
      <c r="H307" s="1">
        <v>8.5185185185185253E-2</v>
      </c>
    </row>
    <row r="308" spans="1:8">
      <c r="A308" s="5" t="s">
        <v>196</v>
      </c>
      <c r="B308" s="5">
        <v>507051192</v>
      </c>
      <c r="C308" s="5" t="s">
        <v>218</v>
      </c>
      <c r="D308" s="5">
        <v>50705119227</v>
      </c>
      <c r="E308" s="5">
        <v>5119227</v>
      </c>
      <c r="F308" s="5">
        <v>243</v>
      </c>
      <c r="G308" s="5">
        <v>241</v>
      </c>
      <c r="H308" s="1">
        <v>-8.2304526748970819E-3</v>
      </c>
    </row>
    <row r="309" spans="1:8">
      <c r="A309" s="5" t="s">
        <v>196</v>
      </c>
      <c r="B309" s="5">
        <v>507051192</v>
      </c>
      <c r="C309" s="5" t="s">
        <v>218</v>
      </c>
      <c r="D309" s="5">
        <v>50705119228</v>
      </c>
      <c r="E309" s="5">
        <v>5119228</v>
      </c>
      <c r="F309" s="5">
        <v>289</v>
      </c>
      <c r="G309" s="5">
        <v>312</v>
      </c>
      <c r="H309" s="1">
        <v>7.9584775086505299E-2</v>
      </c>
    </row>
    <row r="310" spans="1:8">
      <c r="A310" s="5" t="s">
        <v>196</v>
      </c>
      <c r="B310" s="5">
        <v>507051192</v>
      </c>
      <c r="C310" s="5" t="s">
        <v>218</v>
      </c>
      <c r="D310" s="5">
        <v>50705119229</v>
      </c>
      <c r="E310" s="5">
        <v>5119229</v>
      </c>
      <c r="F310" s="5">
        <v>168</v>
      </c>
      <c r="G310" s="5">
        <v>178</v>
      </c>
      <c r="H310" s="1">
        <v>5.9523809523809534E-2</v>
      </c>
    </row>
    <row r="311" spans="1:8">
      <c r="A311" s="5" t="s">
        <v>196</v>
      </c>
      <c r="B311" s="5">
        <v>507051192</v>
      </c>
      <c r="C311" s="5" t="s">
        <v>218</v>
      </c>
      <c r="D311" s="5">
        <v>50705119230</v>
      </c>
      <c r="E311" s="5">
        <v>5119230</v>
      </c>
      <c r="F311" s="5">
        <v>232</v>
      </c>
      <c r="G311" s="5">
        <v>204</v>
      </c>
      <c r="H311" s="1">
        <v>-0.12068965517241381</v>
      </c>
    </row>
    <row r="312" spans="1:8">
      <c r="A312" s="5" t="s">
        <v>196</v>
      </c>
      <c r="B312" s="5">
        <v>507051193</v>
      </c>
      <c r="C312" s="5" t="s">
        <v>219</v>
      </c>
      <c r="D312" s="5">
        <v>50705119301</v>
      </c>
      <c r="E312" s="5">
        <v>5119301</v>
      </c>
      <c r="F312" s="5">
        <v>290</v>
      </c>
      <c r="G312" s="5">
        <v>322</v>
      </c>
      <c r="H312" s="1">
        <v>0.1103448275862069</v>
      </c>
    </row>
    <row r="313" spans="1:8">
      <c r="A313" s="5" t="s">
        <v>196</v>
      </c>
      <c r="B313" s="5">
        <v>507051193</v>
      </c>
      <c r="C313" s="5" t="s">
        <v>219</v>
      </c>
      <c r="D313" s="5">
        <v>50705119302</v>
      </c>
      <c r="E313" s="5">
        <v>5119302</v>
      </c>
      <c r="F313" s="5">
        <v>334</v>
      </c>
      <c r="G313" s="5">
        <v>368</v>
      </c>
      <c r="H313" s="1">
        <v>0.10179640718562877</v>
      </c>
    </row>
    <row r="314" spans="1:8">
      <c r="A314" s="5" t="s">
        <v>196</v>
      </c>
      <c r="B314" s="5">
        <v>507051193</v>
      </c>
      <c r="C314" s="5" t="s">
        <v>219</v>
      </c>
      <c r="D314" s="5">
        <v>50705119303</v>
      </c>
      <c r="E314" s="5">
        <v>5119303</v>
      </c>
      <c r="F314" s="5">
        <v>251</v>
      </c>
      <c r="G314" s="5">
        <v>255</v>
      </c>
      <c r="H314" s="1">
        <v>1.5936254980079667E-2</v>
      </c>
    </row>
    <row r="315" spans="1:8">
      <c r="A315" s="5" t="s">
        <v>196</v>
      </c>
      <c r="B315" s="5">
        <v>507051193</v>
      </c>
      <c r="C315" s="5" t="s">
        <v>219</v>
      </c>
      <c r="D315" s="5">
        <v>50705119304</v>
      </c>
      <c r="E315" s="5">
        <v>5119304</v>
      </c>
      <c r="F315" s="5">
        <v>224</v>
      </c>
      <c r="G315" s="5">
        <v>258</v>
      </c>
      <c r="H315" s="1">
        <v>0.15178571428571419</v>
      </c>
    </row>
    <row r="316" spans="1:8">
      <c r="A316" s="5" t="s">
        <v>196</v>
      </c>
      <c r="B316" s="5">
        <v>507051193</v>
      </c>
      <c r="C316" s="5" t="s">
        <v>219</v>
      </c>
      <c r="D316" s="5">
        <v>50705119305</v>
      </c>
      <c r="E316" s="5">
        <v>5119305</v>
      </c>
      <c r="F316" s="5">
        <v>382</v>
      </c>
      <c r="G316" s="5">
        <v>411</v>
      </c>
      <c r="H316" s="1">
        <v>7.5916230366492199E-2</v>
      </c>
    </row>
    <row r="317" spans="1:8">
      <c r="A317" s="5" t="s">
        <v>196</v>
      </c>
      <c r="B317" s="5">
        <v>507051193</v>
      </c>
      <c r="C317" s="5" t="s">
        <v>219</v>
      </c>
      <c r="D317" s="5">
        <v>50705119306</v>
      </c>
      <c r="E317" s="5">
        <v>5119306</v>
      </c>
      <c r="F317" s="5">
        <v>185</v>
      </c>
      <c r="G317" s="5">
        <v>197</v>
      </c>
      <c r="H317" s="1">
        <v>6.4864864864864868E-2</v>
      </c>
    </row>
    <row r="318" spans="1:8">
      <c r="A318" s="5" t="s">
        <v>196</v>
      </c>
      <c r="B318" s="5">
        <v>507051193</v>
      </c>
      <c r="C318" s="5" t="s">
        <v>219</v>
      </c>
      <c r="D318" s="5">
        <v>50705119307</v>
      </c>
      <c r="E318" s="5">
        <v>5119307</v>
      </c>
      <c r="F318" s="5">
        <v>284</v>
      </c>
      <c r="G318" s="5">
        <v>301</v>
      </c>
      <c r="H318" s="1">
        <v>5.9859154929577496E-2</v>
      </c>
    </row>
    <row r="319" spans="1:8">
      <c r="A319" s="5" t="s">
        <v>196</v>
      </c>
      <c r="B319" s="5">
        <v>507051193</v>
      </c>
      <c r="C319" s="5" t="s">
        <v>219</v>
      </c>
      <c r="D319" s="5">
        <v>50705119308</v>
      </c>
      <c r="E319" s="5">
        <v>5119308</v>
      </c>
      <c r="F319" s="5">
        <v>212</v>
      </c>
      <c r="G319" s="5">
        <v>231</v>
      </c>
      <c r="H319" s="1">
        <v>8.9622641509433887E-2</v>
      </c>
    </row>
    <row r="320" spans="1:8">
      <c r="A320" s="5" t="s">
        <v>196</v>
      </c>
      <c r="B320" s="5">
        <v>507051193</v>
      </c>
      <c r="C320" s="5" t="s">
        <v>219</v>
      </c>
      <c r="D320" s="5">
        <v>50705119309</v>
      </c>
      <c r="E320" s="5">
        <v>5119309</v>
      </c>
      <c r="F320" s="5">
        <v>315</v>
      </c>
      <c r="G320" s="5">
        <v>340</v>
      </c>
      <c r="H320" s="1">
        <v>7.9365079365079305E-2</v>
      </c>
    </row>
    <row r="321" spans="1:8">
      <c r="A321" s="5" t="s">
        <v>196</v>
      </c>
      <c r="B321" s="5">
        <v>507051193</v>
      </c>
      <c r="C321" s="5" t="s">
        <v>219</v>
      </c>
      <c r="D321" s="5">
        <v>50705119310</v>
      </c>
      <c r="E321" s="5">
        <v>5119310</v>
      </c>
      <c r="F321" s="5">
        <v>360</v>
      </c>
      <c r="G321" s="5">
        <v>396</v>
      </c>
      <c r="H321" s="1">
        <v>0.10000000000000009</v>
      </c>
    </row>
    <row r="322" spans="1:8">
      <c r="A322" s="5" t="s">
        <v>196</v>
      </c>
      <c r="B322" s="5">
        <v>507051193</v>
      </c>
      <c r="C322" s="5" t="s">
        <v>219</v>
      </c>
      <c r="D322" s="5">
        <v>50705119311</v>
      </c>
      <c r="E322" s="5">
        <v>5119311</v>
      </c>
      <c r="F322" s="5">
        <v>213</v>
      </c>
      <c r="G322" s="5">
        <v>224</v>
      </c>
      <c r="H322" s="1">
        <v>5.164319248826299E-2</v>
      </c>
    </row>
    <row r="323" spans="1:8">
      <c r="A323" s="5" t="s">
        <v>196</v>
      </c>
      <c r="B323" s="5">
        <v>507051193</v>
      </c>
      <c r="C323" s="5" t="s">
        <v>219</v>
      </c>
      <c r="D323" s="5">
        <v>50705119312</v>
      </c>
      <c r="E323" s="5">
        <v>5119312</v>
      </c>
      <c r="F323" s="5">
        <v>219</v>
      </c>
      <c r="G323" s="5">
        <v>238</v>
      </c>
      <c r="H323" s="1">
        <v>8.6757990867579959E-2</v>
      </c>
    </row>
    <row r="324" spans="1:8">
      <c r="A324" s="5" t="s">
        <v>196</v>
      </c>
      <c r="B324" s="5">
        <v>507051193</v>
      </c>
      <c r="C324" s="5" t="s">
        <v>219</v>
      </c>
      <c r="D324" s="5">
        <v>50705119313</v>
      </c>
      <c r="E324" s="5">
        <v>5119313</v>
      </c>
      <c r="F324" s="5">
        <v>176</v>
      </c>
      <c r="G324" s="5">
        <v>189</v>
      </c>
      <c r="H324" s="1">
        <v>7.3863636363636465E-2</v>
      </c>
    </row>
    <row r="325" spans="1:8">
      <c r="A325" s="5" t="s">
        <v>196</v>
      </c>
      <c r="B325" s="5">
        <v>507051193</v>
      </c>
      <c r="C325" s="5" t="s">
        <v>219</v>
      </c>
      <c r="D325" s="5">
        <v>50705119314</v>
      </c>
      <c r="E325" s="5">
        <v>5119314</v>
      </c>
      <c r="F325" s="5">
        <v>333</v>
      </c>
      <c r="G325" s="5">
        <v>363</v>
      </c>
      <c r="H325" s="1">
        <v>9.0090090090090058E-2</v>
      </c>
    </row>
    <row r="326" spans="1:8">
      <c r="A326" s="5" t="s">
        <v>196</v>
      </c>
      <c r="B326" s="5">
        <v>507051193</v>
      </c>
      <c r="C326" s="5" t="s">
        <v>219</v>
      </c>
      <c r="D326" s="5">
        <v>50705119315</v>
      </c>
      <c r="E326" s="5">
        <v>5119315</v>
      </c>
      <c r="F326" s="5">
        <v>208</v>
      </c>
      <c r="G326" s="5">
        <v>226</v>
      </c>
      <c r="H326" s="1">
        <v>8.6538461538461453E-2</v>
      </c>
    </row>
    <row r="327" spans="1:8">
      <c r="A327" s="5" t="s">
        <v>196</v>
      </c>
      <c r="B327" s="5">
        <v>507051193</v>
      </c>
      <c r="C327" s="5" t="s">
        <v>219</v>
      </c>
      <c r="D327" s="5">
        <v>50705119316</v>
      </c>
      <c r="E327" s="5">
        <v>5119316</v>
      </c>
      <c r="F327" s="5">
        <v>244</v>
      </c>
      <c r="G327" s="5">
        <v>237</v>
      </c>
      <c r="H327" s="1">
        <v>-2.8688524590163911E-2</v>
      </c>
    </row>
    <row r="328" spans="1:8">
      <c r="A328" s="5" t="s">
        <v>196</v>
      </c>
      <c r="B328" s="5">
        <v>507051193</v>
      </c>
      <c r="C328" s="5" t="s">
        <v>219</v>
      </c>
      <c r="D328" s="5">
        <v>50705119317</v>
      </c>
      <c r="E328" s="5">
        <v>5119317</v>
      </c>
      <c r="F328" s="5">
        <v>269</v>
      </c>
      <c r="G328" s="5">
        <v>274</v>
      </c>
      <c r="H328" s="1">
        <v>1.8587360594795488E-2</v>
      </c>
    </row>
    <row r="329" spans="1:8">
      <c r="A329" s="5" t="s">
        <v>196</v>
      </c>
      <c r="B329" s="5">
        <v>507051193</v>
      </c>
      <c r="C329" s="5" t="s">
        <v>219</v>
      </c>
      <c r="D329" s="5">
        <v>50705119318</v>
      </c>
      <c r="E329" s="5">
        <v>5119318</v>
      </c>
      <c r="F329" s="5">
        <v>210</v>
      </c>
      <c r="G329" s="5">
        <v>235</v>
      </c>
      <c r="H329" s="1">
        <v>0.11904761904761907</v>
      </c>
    </row>
    <row r="330" spans="1:8">
      <c r="A330" s="5" t="s">
        <v>196</v>
      </c>
      <c r="B330" s="5">
        <v>507051193</v>
      </c>
      <c r="C330" s="5" t="s">
        <v>219</v>
      </c>
      <c r="D330" s="5">
        <v>50705119319</v>
      </c>
      <c r="E330" s="5">
        <v>5119319</v>
      </c>
      <c r="F330" s="5">
        <v>139</v>
      </c>
      <c r="G330" s="5">
        <v>145</v>
      </c>
      <c r="H330" s="1">
        <v>4.3165467625899234E-2</v>
      </c>
    </row>
    <row r="331" spans="1:8">
      <c r="A331" s="5" t="s">
        <v>196</v>
      </c>
      <c r="B331" s="5">
        <v>507051193</v>
      </c>
      <c r="C331" s="5" t="s">
        <v>219</v>
      </c>
      <c r="D331" s="5">
        <v>50705119320</v>
      </c>
      <c r="E331" s="5">
        <v>5119320</v>
      </c>
      <c r="F331" s="5">
        <v>219</v>
      </c>
      <c r="G331" s="5">
        <v>243</v>
      </c>
      <c r="H331" s="1">
        <v>0.1095890410958904</v>
      </c>
    </row>
    <row r="332" spans="1:8">
      <c r="A332" s="5" t="s">
        <v>196</v>
      </c>
      <c r="B332" s="5">
        <v>507051193</v>
      </c>
      <c r="C332" s="5" t="s">
        <v>219</v>
      </c>
      <c r="D332" s="5">
        <v>50705119321</v>
      </c>
      <c r="E332" s="5">
        <v>5119321</v>
      </c>
      <c r="F332" s="5">
        <v>272</v>
      </c>
      <c r="G332" s="5">
        <v>284</v>
      </c>
      <c r="H332" s="1">
        <v>4.4117647058823595E-2</v>
      </c>
    </row>
    <row r="333" spans="1:8">
      <c r="A333" s="5" t="s">
        <v>196</v>
      </c>
      <c r="B333" s="5">
        <v>507051193</v>
      </c>
      <c r="C333" s="5" t="s">
        <v>219</v>
      </c>
      <c r="D333" s="5">
        <v>50705119322</v>
      </c>
      <c r="E333" s="5">
        <v>5119322</v>
      </c>
      <c r="F333" s="5">
        <v>342</v>
      </c>
      <c r="G333" s="5">
        <v>352</v>
      </c>
      <c r="H333" s="1">
        <v>2.9239766081871288E-2</v>
      </c>
    </row>
    <row r="334" spans="1:8">
      <c r="A334" s="5" t="s">
        <v>196</v>
      </c>
      <c r="B334" s="5">
        <v>507051193</v>
      </c>
      <c r="C334" s="5" t="s">
        <v>219</v>
      </c>
      <c r="D334" s="5">
        <v>50705119323</v>
      </c>
      <c r="E334" s="5">
        <v>5119323</v>
      </c>
      <c r="F334" s="5">
        <v>286</v>
      </c>
      <c r="G334" s="5">
        <v>320</v>
      </c>
      <c r="H334" s="1">
        <v>0.11888111888111896</v>
      </c>
    </row>
    <row r="335" spans="1:8">
      <c r="A335" s="5" t="s">
        <v>196</v>
      </c>
      <c r="B335" s="5">
        <v>507051193</v>
      </c>
      <c r="C335" s="5" t="s">
        <v>219</v>
      </c>
      <c r="D335" s="5">
        <v>50705119324</v>
      </c>
      <c r="E335" s="5">
        <v>5119324</v>
      </c>
      <c r="F335" s="5">
        <v>280</v>
      </c>
      <c r="G335" s="5">
        <v>305</v>
      </c>
      <c r="H335" s="1">
        <v>8.9285714285714191E-2</v>
      </c>
    </row>
    <row r="336" spans="1:8">
      <c r="A336" s="5" t="s">
        <v>196</v>
      </c>
      <c r="B336" s="5">
        <v>507051193</v>
      </c>
      <c r="C336" s="5" t="s">
        <v>219</v>
      </c>
      <c r="D336" s="5">
        <v>50705119325</v>
      </c>
      <c r="E336" s="5">
        <v>5119325</v>
      </c>
      <c r="F336" s="5">
        <v>415</v>
      </c>
      <c r="G336" s="5">
        <v>458</v>
      </c>
      <c r="H336" s="1">
        <v>0.10361445783132539</v>
      </c>
    </row>
    <row r="337" spans="1:8">
      <c r="A337" s="5" t="s">
        <v>196</v>
      </c>
      <c r="B337" s="5">
        <v>507051193</v>
      </c>
      <c r="C337" s="5" t="s">
        <v>219</v>
      </c>
      <c r="D337" s="5">
        <v>50705119326</v>
      </c>
      <c r="E337" s="5">
        <v>5119326</v>
      </c>
      <c r="F337" s="5">
        <v>368</v>
      </c>
      <c r="G337" s="5">
        <v>407</v>
      </c>
      <c r="H337" s="1">
        <v>0.10597826086956519</v>
      </c>
    </row>
    <row r="338" spans="1:8">
      <c r="A338" s="5" t="s">
        <v>196</v>
      </c>
      <c r="B338" s="5">
        <v>507051193</v>
      </c>
      <c r="C338" s="5" t="s">
        <v>219</v>
      </c>
      <c r="D338" s="5">
        <v>50705119327</v>
      </c>
      <c r="E338" s="5">
        <v>5119327</v>
      </c>
      <c r="F338" s="5">
        <v>312</v>
      </c>
      <c r="G338" s="5">
        <v>331</v>
      </c>
      <c r="H338" s="1">
        <v>6.0897435897435903E-2</v>
      </c>
    </row>
    <row r="339" spans="1:8">
      <c r="A339" s="5" t="s">
        <v>196</v>
      </c>
      <c r="B339" s="5">
        <v>507051193</v>
      </c>
      <c r="C339" s="5" t="s">
        <v>219</v>
      </c>
      <c r="D339" s="5">
        <v>50705119328</v>
      </c>
      <c r="E339" s="5">
        <v>5119328</v>
      </c>
      <c r="F339" s="5">
        <v>265</v>
      </c>
      <c r="G339" s="5">
        <v>294</v>
      </c>
      <c r="H339" s="1">
        <v>0.10943396226415092</v>
      </c>
    </row>
    <row r="340" spans="1:8">
      <c r="A340" s="5" t="s">
        <v>196</v>
      </c>
      <c r="B340" s="5">
        <v>507051312</v>
      </c>
      <c r="C340" s="5" t="s">
        <v>220</v>
      </c>
      <c r="D340" s="5">
        <v>50705131201</v>
      </c>
      <c r="E340" s="5">
        <v>5131201</v>
      </c>
      <c r="F340" s="5">
        <v>216</v>
      </c>
      <c r="G340" s="5">
        <v>294</v>
      </c>
      <c r="H340" s="1">
        <v>0.36111111111111116</v>
      </c>
    </row>
    <row r="341" spans="1:8">
      <c r="A341" s="5" t="s">
        <v>196</v>
      </c>
      <c r="B341" s="5">
        <v>507051312</v>
      </c>
      <c r="C341" s="5" t="s">
        <v>220</v>
      </c>
      <c r="D341" s="5">
        <v>50705131202</v>
      </c>
      <c r="E341" s="5">
        <v>5131202</v>
      </c>
      <c r="F341" s="5">
        <v>290</v>
      </c>
      <c r="G341" s="5">
        <v>258</v>
      </c>
      <c r="H341" s="1">
        <v>-0.1103448275862069</v>
      </c>
    </row>
    <row r="342" spans="1:8">
      <c r="A342" s="5" t="s">
        <v>196</v>
      </c>
      <c r="B342" s="5">
        <v>507051312</v>
      </c>
      <c r="C342" s="5" t="s">
        <v>220</v>
      </c>
      <c r="D342" s="5">
        <v>50705131203</v>
      </c>
      <c r="E342" s="5">
        <v>5131203</v>
      </c>
      <c r="F342" s="5">
        <v>289</v>
      </c>
      <c r="G342" s="5">
        <v>321</v>
      </c>
      <c r="H342" s="1">
        <v>0.11072664359861584</v>
      </c>
    </row>
    <row r="343" spans="1:8">
      <c r="A343" s="5" t="s">
        <v>196</v>
      </c>
      <c r="B343" s="5">
        <v>507051312</v>
      </c>
      <c r="C343" s="5" t="s">
        <v>220</v>
      </c>
      <c r="D343" s="5">
        <v>50705131204</v>
      </c>
      <c r="E343" s="5">
        <v>5131204</v>
      </c>
      <c r="F343" s="5">
        <v>170</v>
      </c>
      <c r="G343" s="5">
        <v>290</v>
      </c>
      <c r="H343" s="1">
        <v>0.70588235294117641</v>
      </c>
    </row>
    <row r="344" spans="1:8">
      <c r="A344" s="5" t="s">
        <v>196</v>
      </c>
      <c r="B344" s="5">
        <v>507051312</v>
      </c>
      <c r="C344" s="5" t="s">
        <v>220</v>
      </c>
      <c r="D344" s="5">
        <v>50705131205</v>
      </c>
      <c r="E344" s="5">
        <v>5131205</v>
      </c>
      <c r="F344" s="5">
        <v>394</v>
      </c>
      <c r="G344" s="5">
        <v>400</v>
      </c>
      <c r="H344" s="1">
        <v>1.5228426395939021E-2</v>
      </c>
    </row>
    <row r="345" spans="1:8">
      <c r="A345" s="5" t="s">
        <v>196</v>
      </c>
      <c r="B345" s="5">
        <v>507051312</v>
      </c>
      <c r="C345" s="5" t="s">
        <v>220</v>
      </c>
      <c r="D345" s="5">
        <v>50705131206</v>
      </c>
      <c r="E345" s="5">
        <v>5131206</v>
      </c>
      <c r="F345" s="5">
        <v>396</v>
      </c>
      <c r="G345" s="5">
        <v>708</v>
      </c>
      <c r="H345" s="1">
        <v>0.78787878787878785</v>
      </c>
    </row>
    <row r="346" spans="1:8">
      <c r="A346" s="5" t="s">
        <v>196</v>
      </c>
      <c r="B346" s="5">
        <v>507051312</v>
      </c>
      <c r="C346" s="5" t="s">
        <v>220</v>
      </c>
      <c r="D346" s="5">
        <v>50705131207</v>
      </c>
      <c r="E346" s="5">
        <v>5131207</v>
      </c>
      <c r="F346" s="5">
        <v>382</v>
      </c>
      <c r="G346" s="5">
        <v>342</v>
      </c>
      <c r="H346" s="1">
        <v>-0.10471204188481675</v>
      </c>
    </row>
    <row r="347" spans="1:8">
      <c r="A347" s="5" t="s">
        <v>196</v>
      </c>
      <c r="B347" s="5">
        <v>507051312</v>
      </c>
      <c r="C347" s="5" t="s">
        <v>220</v>
      </c>
      <c r="D347" s="5">
        <v>50705131208</v>
      </c>
      <c r="E347" s="5">
        <v>5131208</v>
      </c>
      <c r="F347" s="5">
        <v>223</v>
      </c>
      <c r="G347" s="5">
        <v>242</v>
      </c>
      <c r="H347" s="1">
        <v>8.5201793721973118E-2</v>
      </c>
    </row>
    <row r="348" spans="1:8">
      <c r="A348" s="5" t="s">
        <v>196</v>
      </c>
      <c r="B348" s="5">
        <v>507051312</v>
      </c>
      <c r="C348" s="5" t="s">
        <v>220</v>
      </c>
      <c r="D348" s="5">
        <v>50705131209</v>
      </c>
      <c r="E348" s="5">
        <v>5131209</v>
      </c>
      <c r="F348" s="5">
        <v>8</v>
      </c>
      <c r="G348" s="5">
        <v>8</v>
      </c>
      <c r="H348" s="1">
        <v>0</v>
      </c>
    </row>
    <row r="349" spans="1:8">
      <c r="A349" s="5" t="s">
        <v>196</v>
      </c>
      <c r="B349" s="5">
        <v>507051312</v>
      </c>
      <c r="C349" s="5" t="s">
        <v>220</v>
      </c>
      <c r="D349" s="5">
        <v>50705131210</v>
      </c>
      <c r="E349" s="5">
        <v>5131210</v>
      </c>
      <c r="F349" s="5">
        <v>389</v>
      </c>
      <c r="G349" s="5">
        <v>420</v>
      </c>
      <c r="H349" s="1">
        <v>7.9691516709511578E-2</v>
      </c>
    </row>
    <row r="350" spans="1:8">
      <c r="A350" s="5" t="s">
        <v>196</v>
      </c>
      <c r="B350" s="5">
        <v>507051312</v>
      </c>
      <c r="C350" s="5" t="s">
        <v>220</v>
      </c>
      <c r="D350" s="5">
        <v>50705131211</v>
      </c>
      <c r="E350" s="5">
        <v>5131211</v>
      </c>
      <c r="F350" s="5">
        <v>387</v>
      </c>
      <c r="G350" s="5">
        <v>418</v>
      </c>
      <c r="H350" s="1">
        <v>8.0103359173126609E-2</v>
      </c>
    </row>
    <row r="351" spans="1:8">
      <c r="A351" s="5" t="s">
        <v>196</v>
      </c>
      <c r="B351" s="5">
        <v>507051312</v>
      </c>
      <c r="C351" s="5" t="s">
        <v>220</v>
      </c>
      <c r="D351" s="5">
        <v>50705131212</v>
      </c>
      <c r="E351" s="5">
        <v>5131212</v>
      </c>
      <c r="F351" s="5">
        <v>282</v>
      </c>
      <c r="G351" s="5">
        <v>288</v>
      </c>
      <c r="H351" s="1">
        <v>2.1276595744680771E-2</v>
      </c>
    </row>
    <row r="352" spans="1:8">
      <c r="A352" s="5" t="s">
        <v>196</v>
      </c>
      <c r="B352" s="5">
        <v>507051312</v>
      </c>
      <c r="C352" s="5" t="s">
        <v>220</v>
      </c>
      <c r="D352" s="5">
        <v>50705131213</v>
      </c>
      <c r="E352" s="5">
        <v>5131213</v>
      </c>
      <c r="F352" s="5">
        <v>304</v>
      </c>
      <c r="G352" s="5">
        <v>525</v>
      </c>
      <c r="H352" s="1">
        <v>0.72697368421052633</v>
      </c>
    </row>
    <row r="353" spans="1:8">
      <c r="A353" s="5" t="s">
        <v>196</v>
      </c>
      <c r="B353" s="5">
        <v>507051312</v>
      </c>
      <c r="C353" s="5" t="s">
        <v>220</v>
      </c>
      <c r="D353" s="5">
        <v>50705131214</v>
      </c>
      <c r="E353" s="5">
        <v>5131214</v>
      </c>
      <c r="F353" s="5">
        <v>222</v>
      </c>
      <c r="G353" s="5">
        <v>269</v>
      </c>
      <c r="H353" s="1">
        <v>0.21171171171171177</v>
      </c>
    </row>
    <row r="354" spans="1:8">
      <c r="A354" s="5" t="s">
        <v>196</v>
      </c>
      <c r="B354" s="5">
        <v>507051312</v>
      </c>
      <c r="C354" s="5" t="s">
        <v>220</v>
      </c>
      <c r="D354" s="5">
        <v>50705131215</v>
      </c>
      <c r="E354" s="5">
        <v>5131215</v>
      </c>
      <c r="F354" s="5">
        <v>360</v>
      </c>
      <c r="G354" s="5">
        <v>405</v>
      </c>
      <c r="H354" s="1">
        <v>0.125</v>
      </c>
    </row>
    <row r="355" spans="1:8">
      <c r="A355" s="5" t="s">
        <v>196</v>
      </c>
      <c r="B355" s="5">
        <v>507051312</v>
      </c>
      <c r="C355" s="5" t="s">
        <v>220</v>
      </c>
      <c r="D355" s="5">
        <v>50705131216</v>
      </c>
      <c r="E355" s="5">
        <v>5131216</v>
      </c>
      <c r="F355" s="5">
        <v>248</v>
      </c>
      <c r="G355" s="5">
        <v>264</v>
      </c>
      <c r="H355" s="1">
        <v>6.4516129032258007E-2</v>
      </c>
    </row>
    <row r="356" spans="1:8">
      <c r="A356" s="5" t="s">
        <v>196</v>
      </c>
      <c r="B356" s="5">
        <v>507051312</v>
      </c>
      <c r="C356" s="5" t="s">
        <v>220</v>
      </c>
      <c r="D356" s="5">
        <v>50705131217</v>
      </c>
      <c r="E356" s="5">
        <v>5131217</v>
      </c>
      <c r="F356" s="5">
        <v>356</v>
      </c>
      <c r="G356" s="5">
        <v>371</v>
      </c>
      <c r="H356" s="1">
        <v>4.2134831460674205E-2</v>
      </c>
    </row>
    <row r="357" spans="1:8">
      <c r="A357" s="5" t="s">
        <v>196</v>
      </c>
      <c r="B357" s="5">
        <v>507051312</v>
      </c>
      <c r="C357" s="5" t="s">
        <v>220</v>
      </c>
      <c r="D357" s="5">
        <v>50705131218</v>
      </c>
      <c r="E357" s="5">
        <v>5131218</v>
      </c>
      <c r="F357" s="5">
        <v>429</v>
      </c>
      <c r="G357" s="5">
        <v>678</v>
      </c>
      <c r="H357" s="1">
        <v>0.58041958041958042</v>
      </c>
    </row>
    <row r="358" spans="1:8">
      <c r="A358" s="5" t="s">
        <v>196</v>
      </c>
      <c r="B358" s="5">
        <v>507051312</v>
      </c>
      <c r="C358" s="5" t="s">
        <v>220</v>
      </c>
      <c r="D358" s="5">
        <v>50705131219</v>
      </c>
      <c r="E358" s="5">
        <v>5131219</v>
      </c>
      <c r="F358" s="5">
        <v>593</v>
      </c>
      <c r="G358" s="5">
        <v>919</v>
      </c>
      <c r="H358" s="1">
        <v>0.54974704890387849</v>
      </c>
    </row>
    <row r="359" spans="1:8">
      <c r="A359" s="5" t="s">
        <v>196</v>
      </c>
      <c r="B359" s="5">
        <v>507051312</v>
      </c>
      <c r="C359" s="5" t="s">
        <v>220</v>
      </c>
      <c r="D359" s="5">
        <v>50705131220</v>
      </c>
      <c r="E359" s="5">
        <v>5131220</v>
      </c>
      <c r="F359" s="5">
        <v>314</v>
      </c>
      <c r="G359" s="5">
        <v>566</v>
      </c>
      <c r="H359" s="1">
        <v>0.80254777070063699</v>
      </c>
    </row>
    <row r="360" spans="1:8">
      <c r="A360" s="5" t="s">
        <v>196</v>
      </c>
      <c r="B360" s="5">
        <v>507051312</v>
      </c>
      <c r="C360" s="5" t="s">
        <v>220</v>
      </c>
      <c r="D360" s="5">
        <v>50705131221</v>
      </c>
      <c r="E360" s="5">
        <v>5131221</v>
      </c>
      <c r="F360" s="5">
        <v>158</v>
      </c>
      <c r="G360" s="5">
        <v>271</v>
      </c>
      <c r="H360" s="1">
        <v>0.71518987341772156</v>
      </c>
    </row>
    <row r="361" spans="1:8">
      <c r="A361" s="5" t="s">
        <v>196</v>
      </c>
      <c r="B361" s="5">
        <v>507051312</v>
      </c>
      <c r="C361" s="5" t="s">
        <v>220</v>
      </c>
      <c r="D361" s="5">
        <v>50705131222</v>
      </c>
      <c r="E361" s="5">
        <v>5131222</v>
      </c>
      <c r="F361" s="5">
        <v>234</v>
      </c>
      <c r="G361" s="5">
        <v>292</v>
      </c>
      <c r="H361" s="1">
        <v>0.24786324786324787</v>
      </c>
    </row>
    <row r="362" spans="1:8">
      <c r="A362" s="5" t="s">
        <v>196</v>
      </c>
      <c r="B362" s="5">
        <v>507051312</v>
      </c>
      <c r="C362" s="5" t="s">
        <v>220</v>
      </c>
      <c r="D362" s="5">
        <v>50705131223</v>
      </c>
      <c r="E362" s="5">
        <v>5131223</v>
      </c>
      <c r="F362" s="5">
        <v>232</v>
      </c>
      <c r="G362" s="5">
        <v>270</v>
      </c>
      <c r="H362" s="1">
        <v>0.1637931034482758</v>
      </c>
    </row>
    <row r="363" spans="1:8">
      <c r="A363" s="5" t="s">
        <v>196</v>
      </c>
      <c r="B363" s="5">
        <v>507051312</v>
      </c>
      <c r="C363" s="5" t="s">
        <v>220</v>
      </c>
      <c r="D363" s="5">
        <v>50705131224</v>
      </c>
      <c r="E363" s="5">
        <v>5131224</v>
      </c>
      <c r="F363" s="5">
        <v>421</v>
      </c>
      <c r="G363" s="5">
        <v>446</v>
      </c>
      <c r="H363" s="1">
        <v>5.9382422802850332E-2</v>
      </c>
    </row>
    <row r="364" spans="1:8">
      <c r="A364" s="5" t="s">
        <v>196</v>
      </c>
      <c r="B364" s="5">
        <v>507051312</v>
      </c>
      <c r="C364" s="5" t="s">
        <v>220</v>
      </c>
      <c r="D364" s="5">
        <v>50705131225</v>
      </c>
      <c r="E364" s="5">
        <v>5131225</v>
      </c>
      <c r="F364" s="5">
        <v>313</v>
      </c>
      <c r="G364" s="5">
        <v>356</v>
      </c>
      <c r="H364" s="1">
        <v>0.13738019169329063</v>
      </c>
    </row>
    <row r="365" spans="1:8">
      <c r="A365" s="5" t="s">
        <v>196</v>
      </c>
      <c r="B365" s="5">
        <v>507051313</v>
      </c>
      <c r="C365" s="5" t="s">
        <v>221</v>
      </c>
      <c r="D365" s="5">
        <v>50705131301</v>
      </c>
      <c r="E365" s="5">
        <v>5131301</v>
      </c>
      <c r="F365" s="5">
        <v>418</v>
      </c>
      <c r="G365" s="5">
        <v>456</v>
      </c>
      <c r="H365" s="1">
        <v>9.0909090909090828E-2</v>
      </c>
    </row>
    <row r="366" spans="1:8">
      <c r="A366" s="5" t="s">
        <v>196</v>
      </c>
      <c r="B366" s="5">
        <v>507051313</v>
      </c>
      <c r="C366" s="5" t="s">
        <v>221</v>
      </c>
      <c r="D366" s="5">
        <v>50705131302</v>
      </c>
      <c r="E366" s="5">
        <v>5131302</v>
      </c>
      <c r="F366" s="5">
        <v>219</v>
      </c>
      <c r="G366" s="5">
        <v>247</v>
      </c>
      <c r="H366" s="1">
        <v>0.12785388127853881</v>
      </c>
    </row>
    <row r="367" spans="1:8">
      <c r="A367" s="5" t="s">
        <v>196</v>
      </c>
      <c r="B367" s="5">
        <v>507051313</v>
      </c>
      <c r="C367" s="5" t="s">
        <v>221</v>
      </c>
      <c r="D367" s="5">
        <v>50705131303</v>
      </c>
      <c r="E367" s="5">
        <v>5131303</v>
      </c>
      <c r="F367" s="5">
        <v>275</v>
      </c>
      <c r="G367" s="5">
        <v>388</v>
      </c>
      <c r="H367" s="1">
        <v>0.41090909090909089</v>
      </c>
    </row>
    <row r="368" spans="1:8">
      <c r="A368" s="5" t="s">
        <v>196</v>
      </c>
      <c r="B368" s="5">
        <v>507051313</v>
      </c>
      <c r="C368" s="5" t="s">
        <v>221</v>
      </c>
      <c r="D368" s="5">
        <v>50705131304</v>
      </c>
      <c r="E368" s="5">
        <v>5131304</v>
      </c>
      <c r="F368" s="5">
        <v>240</v>
      </c>
      <c r="G368" s="5">
        <v>281</v>
      </c>
      <c r="H368" s="1">
        <v>0.17083333333333339</v>
      </c>
    </row>
    <row r="369" spans="1:8">
      <c r="A369" s="5" t="s">
        <v>196</v>
      </c>
      <c r="B369" s="5">
        <v>507051313</v>
      </c>
      <c r="C369" s="5" t="s">
        <v>221</v>
      </c>
      <c r="D369" s="5">
        <v>50705131305</v>
      </c>
      <c r="E369" s="5">
        <v>5131305</v>
      </c>
      <c r="F369" s="5">
        <v>254</v>
      </c>
      <c r="G369" s="5">
        <v>252</v>
      </c>
      <c r="H369" s="1">
        <v>-7.8740157480314821E-3</v>
      </c>
    </row>
    <row r="370" spans="1:8">
      <c r="A370" s="5" t="s">
        <v>196</v>
      </c>
      <c r="B370" s="5">
        <v>507051313</v>
      </c>
      <c r="C370" s="5" t="s">
        <v>221</v>
      </c>
      <c r="D370" s="5">
        <v>50705131306</v>
      </c>
      <c r="E370" s="5">
        <v>5131306</v>
      </c>
      <c r="F370" s="5">
        <v>503</v>
      </c>
      <c r="G370" s="5">
        <v>620</v>
      </c>
      <c r="H370" s="1">
        <v>0.23260437375745524</v>
      </c>
    </row>
    <row r="371" spans="1:8">
      <c r="A371" s="5" t="s">
        <v>196</v>
      </c>
      <c r="B371" s="5">
        <v>507051313</v>
      </c>
      <c r="C371" s="5" t="s">
        <v>221</v>
      </c>
      <c r="D371" s="5">
        <v>50705131307</v>
      </c>
      <c r="E371" s="5">
        <v>5131307</v>
      </c>
      <c r="F371" s="5">
        <v>397</v>
      </c>
      <c r="G371" s="5">
        <v>433</v>
      </c>
      <c r="H371" s="1">
        <v>9.0680100755667459E-2</v>
      </c>
    </row>
    <row r="372" spans="1:8">
      <c r="A372" s="5" t="s">
        <v>196</v>
      </c>
      <c r="B372" s="5">
        <v>507051313</v>
      </c>
      <c r="C372" s="5" t="s">
        <v>221</v>
      </c>
      <c r="D372" s="5">
        <v>50705131308</v>
      </c>
      <c r="E372" s="5">
        <v>5131308</v>
      </c>
      <c r="F372" s="5">
        <v>362</v>
      </c>
      <c r="G372" s="5">
        <v>409</v>
      </c>
      <c r="H372" s="1">
        <v>0.12983425414364635</v>
      </c>
    </row>
    <row r="373" spans="1:8">
      <c r="A373" s="5" t="s">
        <v>196</v>
      </c>
      <c r="B373" s="5">
        <v>507051313</v>
      </c>
      <c r="C373" s="5" t="s">
        <v>221</v>
      </c>
      <c r="D373" s="5">
        <v>50705131309</v>
      </c>
      <c r="E373" s="5">
        <v>5131309</v>
      </c>
      <c r="F373" s="5">
        <v>243</v>
      </c>
      <c r="G373" s="5">
        <v>347</v>
      </c>
      <c r="H373" s="1">
        <v>0.42798353909465026</v>
      </c>
    </row>
    <row r="374" spans="1:8">
      <c r="A374" s="5" t="s">
        <v>196</v>
      </c>
      <c r="B374" s="5">
        <v>507051313</v>
      </c>
      <c r="C374" s="5" t="s">
        <v>221</v>
      </c>
      <c r="D374" s="5">
        <v>50705131310</v>
      </c>
      <c r="E374" s="5">
        <v>5131310</v>
      </c>
      <c r="F374" s="5">
        <v>213</v>
      </c>
      <c r="G374" s="5">
        <v>240</v>
      </c>
      <c r="H374" s="1">
        <v>0.12676056338028174</v>
      </c>
    </row>
    <row r="375" spans="1:8">
      <c r="A375" s="5" t="s">
        <v>196</v>
      </c>
      <c r="B375" s="5">
        <v>507051313</v>
      </c>
      <c r="C375" s="5" t="s">
        <v>221</v>
      </c>
      <c r="D375" s="5">
        <v>50705131311</v>
      </c>
      <c r="E375" s="5">
        <v>5131311</v>
      </c>
      <c r="F375" s="5">
        <v>183</v>
      </c>
      <c r="G375" s="5">
        <v>242</v>
      </c>
      <c r="H375" s="1">
        <v>0.32240437158469937</v>
      </c>
    </row>
    <row r="376" spans="1:8">
      <c r="A376" s="5" t="s">
        <v>196</v>
      </c>
      <c r="B376" s="5">
        <v>507051313</v>
      </c>
      <c r="C376" s="5" t="s">
        <v>221</v>
      </c>
      <c r="D376" s="5">
        <v>50705131312</v>
      </c>
      <c r="E376" s="5">
        <v>5131312</v>
      </c>
      <c r="F376" s="5">
        <v>267</v>
      </c>
      <c r="G376" s="5">
        <v>273</v>
      </c>
      <c r="H376" s="1">
        <v>2.2471910112359605E-2</v>
      </c>
    </row>
    <row r="377" spans="1:8">
      <c r="A377" s="5" t="s">
        <v>196</v>
      </c>
      <c r="B377" s="5">
        <v>507051313</v>
      </c>
      <c r="C377" s="5" t="s">
        <v>221</v>
      </c>
      <c r="D377" s="5">
        <v>50705131313</v>
      </c>
      <c r="E377" s="5">
        <v>5131313</v>
      </c>
      <c r="F377" s="5">
        <v>363</v>
      </c>
      <c r="G377" s="5">
        <v>424</v>
      </c>
      <c r="H377" s="1">
        <v>0.16804407713498626</v>
      </c>
    </row>
    <row r="378" spans="1:8">
      <c r="A378" s="5" t="s">
        <v>196</v>
      </c>
      <c r="B378" s="5">
        <v>507051313</v>
      </c>
      <c r="C378" s="5" t="s">
        <v>221</v>
      </c>
      <c r="D378" s="5">
        <v>50705131314</v>
      </c>
      <c r="E378" s="5">
        <v>5131314</v>
      </c>
      <c r="F378" s="5">
        <v>147</v>
      </c>
      <c r="G378" s="5">
        <v>221</v>
      </c>
      <c r="H378" s="1">
        <v>0.50340136054421758</v>
      </c>
    </row>
    <row r="379" spans="1:8">
      <c r="A379" s="5" t="s">
        <v>196</v>
      </c>
      <c r="B379" s="5">
        <v>507051313</v>
      </c>
      <c r="C379" s="5" t="s">
        <v>221</v>
      </c>
      <c r="D379" s="5">
        <v>50705131315</v>
      </c>
      <c r="E379" s="5">
        <v>5131315</v>
      </c>
      <c r="F379" s="5">
        <v>443</v>
      </c>
      <c r="G379" s="5">
        <v>460</v>
      </c>
      <c r="H379" s="1">
        <v>3.8374717832957206E-2</v>
      </c>
    </row>
    <row r="380" spans="1:8">
      <c r="A380" s="5" t="s">
        <v>196</v>
      </c>
      <c r="B380" s="5">
        <v>507051313</v>
      </c>
      <c r="C380" s="5" t="s">
        <v>221</v>
      </c>
      <c r="D380" s="5">
        <v>50705131316</v>
      </c>
      <c r="E380" s="5">
        <v>5131316</v>
      </c>
      <c r="F380" s="5">
        <v>452</v>
      </c>
      <c r="G380" s="5">
        <v>535</v>
      </c>
      <c r="H380" s="1">
        <v>0.1836283185840708</v>
      </c>
    </row>
    <row r="381" spans="1:8">
      <c r="A381" s="5" t="s">
        <v>196</v>
      </c>
      <c r="B381" s="5">
        <v>507051313</v>
      </c>
      <c r="C381" s="5" t="s">
        <v>221</v>
      </c>
      <c r="D381" s="5">
        <v>50705131317</v>
      </c>
      <c r="E381" s="5">
        <v>5131317</v>
      </c>
      <c r="F381" s="5">
        <v>0</v>
      </c>
      <c r="G381" s="5">
        <v>0</v>
      </c>
      <c r="H381" s="1">
        <v>0</v>
      </c>
    </row>
    <row r="382" spans="1:8">
      <c r="A382" s="5" t="s">
        <v>196</v>
      </c>
      <c r="B382" s="5">
        <v>507051313</v>
      </c>
      <c r="C382" s="5" t="s">
        <v>221</v>
      </c>
      <c r="D382" s="5">
        <v>50705131318</v>
      </c>
      <c r="E382" s="5">
        <v>5131318</v>
      </c>
      <c r="F382" s="5">
        <v>377</v>
      </c>
      <c r="G382" s="5">
        <v>403</v>
      </c>
      <c r="H382" s="1">
        <v>6.8965517241379226E-2</v>
      </c>
    </row>
    <row r="383" spans="1:8">
      <c r="A383" s="5" t="s">
        <v>196</v>
      </c>
      <c r="B383" s="5">
        <v>507051313</v>
      </c>
      <c r="C383" s="5" t="s">
        <v>221</v>
      </c>
      <c r="D383" s="5">
        <v>50705131319</v>
      </c>
      <c r="E383" s="5">
        <v>5131319</v>
      </c>
      <c r="F383" s="5">
        <v>298</v>
      </c>
      <c r="G383" s="5">
        <v>303</v>
      </c>
      <c r="H383" s="1">
        <v>1.6778523489932917E-2</v>
      </c>
    </row>
    <row r="384" spans="1:8">
      <c r="A384" s="5" t="s">
        <v>196</v>
      </c>
      <c r="B384" s="5">
        <v>507051313</v>
      </c>
      <c r="C384" s="5" t="s">
        <v>221</v>
      </c>
      <c r="D384" s="5">
        <v>50705131320</v>
      </c>
      <c r="E384" s="5">
        <v>5131320</v>
      </c>
      <c r="F384" s="5">
        <v>284</v>
      </c>
      <c r="G384" s="5">
        <v>323</v>
      </c>
      <c r="H384" s="1">
        <v>0.13732394366197176</v>
      </c>
    </row>
    <row r="385" spans="1:8">
      <c r="A385" s="5" t="s">
        <v>196</v>
      </c>
      <c r="B385" s="5">
        <v>507051313</v>
      </c>
      <c r="C385" s="5" t="s">
        <v>221</v>
      </c>
      <c r="D385" s="5">
        <v>50705131321</v>
      </c>
      <c r="E385" s="5">
        <v>5131321</v>
      </c>
      <c r="F385" s="5">
        <v>316</v>
      </c>
      <c r="G385" s="5">
        <v>370</v>
      </c>
      <c r="H385" s="1">
        <v>0.17088607594936711</v>
      </c>
    </row>
    <row r="386" spans="1:8">
      <c r="A386" s="5" t="s">
        <v>196</v>
      </c>
      <c r="B386" s="5">
        <v>507051313</v>
      </c>
      <c r="C386" s="5" t="s">
        <v>221</v>
      </c>
      <c r="D386" s="5">
        <v>50705131322</v>
      </c>
      <c r="E386" s="5">
        <v>5131322</v>
      </c>
      <c r="F386" s="5">
        <v>382</v>
      </c>
      <c r="G386" s="5">
        <v>402</v>
      </c>
      <c r="H386" s="1">
        <v>5.2356020942408321E-2</v>
      </c>
    </row>
    <row r="387" spans="1:8">
      <c r="A387" s="5" t="s">
        <v>196</v>
      </c>
      <c r="B387" s="5">
        <v>507051313</v>
      </c>
      <c r="C387" s="5" t="s">
        <v>221</v>
      </c>
      <c r="D387" s="5">
        <v>50705131323</v>
      </c>
      <c r="E387" s="5">
        <v>5131323</v>
      </c>
      <c r="F387" s="5">
        <v>370</v>
      </c>
      <c r="G387" s="5">
        <v>412</v>
      </c>
      <c r="H387" s="1">
        <v>0.11351351351351346</v>
      </c>
    </row>
    <row r="388" spans="1:8">
      <c r="A388" s="5" t="s">
        <v>196</v>
      </c>
      <c r="B388" s="5">
        <v>507051313</v>
      </c>
      <c r="C388" s="5" t="s">
        <v>221</v>
      </c>
      <c r="D388" s="5">
        <v>50705131324</v>
      </c>
      <c r="E388" s="5">
        <v>5131324</v>
      </c>
      <c r="F388" s="5">
        <v>389</v>
      </c>
      <c r="G388" s="5">
        <v>452</v>
      </c>
      <c r="H388" s="1">
        <v>0.16195372750642667</v>
      </c>
    </row>
    <row r="389" spans="1:8">
      <c r="A389" s="5" t="s">
        <v>196</v>
      </c>
      <c r="B389" s="5">
        <v>507051313</v>
      </c>
      <c r="C389" s="5" t="s">
        <v>221</v>
      </c>
      <c r="D389" s="5">
        <v>50705131325</v>
      </c>
      <c r="E389" s="5">
        <v>5131325</v>
      </c>
      <c r="F389" s="5">
        <v>272</v>
      </c>
      <c r="G389" s="5">
        <v>292</v>
      </c>
      <c r="H389" s="1">
        <v>7.3529411764705843E-2</v>
      </c>
    </row>
    <row r="390" spans="1:8">
      <c r="A390" s="5" t="s">
        <v>196</v>
      </c>
      <c r="B390" s="5">
        <v>507051313</v>
      </c>
      <c r="C390" s="5" t="s">
        <v>221</v>
      </c>
      <c r="D390" s="5">
        <v>50705131326</v>
      </c>
      <c r="E390" s="5">
        <v>5131326</v>
      </c>
      <c r="F390" s="5">
        <v>365</v>
      </c>
      <c r="G390" s="5">
        <v>392</v>
      </c>
      <c r="H390" s="1">
        <v>7.3972602739726057E-2</v>
      </c>
    </row>
    <row r="391" spans="1:8">
      <c r="A391" s="5" t="s">
        <v>196</v>
      </c>
      <c r="B391" s="5">
        <v>507051313</v>
      </c>
      <c r="C391" s="5" t="s">
        <v>221</v>
      </c>
      <c r="D391" s="5">
        <v>50705131327</v>
      </c>
      <c r="E391" s="5">
        <v>5131327</v>
      </c>
      <c r="F391" s="5">
        <v>356</v>
      </c>
      <c r="G391" s="5">
        <v>534</v>
      </c>
      <c r="H391" s="1">
        <v>0.5</v>
      </c>
    </row>
    <row r="392" spans="1:8">
      <c r="A392" s="5" t="s">
        <v>196</v>
      </c>
      <c r="B392" s="5">
        <v>507051313</v>
      </c>
      <c r="C392" s="5" t="s">
        <v>221</v>
      </c>
      <c r="D392" s="5">
        <v>50705131328</v>
      </c>
      <c r="E392" s="5">
        <v>5131328</v>
      </c>
      <c r="F392" s="5">
        <v>260</v>
      </c>
      <c r="G392" s="5">
        <v>280</v>
      </c>
      <c r="H392" s="1">
        <v>7.6923076923076872E-2</v>
      </c>
    </row>
    <row r="393" spans="1:8">
      <c r="A393" s="5" t="s">
        <v>196</v>
      </c>
      <c r="B393" s="5">
        <v>507051313</v>
      </c>
      <c r="C393" s="5" t="s">
        <v>221</v>
      </c>
      <c r="D393" s="5">
        <v>50705131329</v>
      </c>
      <c r="E393" s="5">
        <v>5131329</v>
      </c>
      <c r="F393" s="5">
        <v>289</v>
      </c>
      <c r="G393" s="5">
        <v>323</v>
      </c>
      <c r="H393" s="1">
        <v>0.11764705882352944</v>
      </c>
    </row>
    <row r="394" spans="1:8">
      <c r="A394" s="5" t="s">
        <v>196</v>
      </c>
      <c r="B394" s="5">
        <v>507051313</v>
      </c>
      <c r="C394" s="5" t="s">
        <v>221</v>
      </c>
      <c r="D394" s="5">
        <v>50705131330</v>
      </c>
      <c r="E394" s="5">
        <v>5131330</v>
      </c>
      <c r="F394" s="5">
        <v>211</v>
      </c>
      <c r="G394" s="5">
        <v>202</v>
      </c>
      <c r="H394" s="1">
        <v>-4.2654028436018954E-2</v>
      </c>
    </row>
    <row r="395" spans="1:8">
      <c r="A395" s="5" t="s">
        <v>196</v>
      </c>
      <c r="B395" s="5">
        <v>507051313</v>
      </c>
      <c r="C395" s="5" t="s">
        <v>221</v>
      </c>
      <c r="D395" s="5">
        <v>50705131331</v>
      </c>
      <c r="E395" s="5">
        <v>5131331</v>
      </c>
      <c r="F395" s="5">
        <v>227</v>
      </c>
      <c r="G395" s="5">
        <v>254</v>
      </c>
      <c r="H395" s="1">
        <v>0.11894273127753308</v>
      </c>
    </row>
    <row r="396" spans="1:8">
      <c r="A396" s="5" t="s">
        <v>196</v>
      </c>
      <c r="B396" s="5">
        <v>507051313</v>
      </c>
      <c r="C396" s="5" t="s">
        <v>221</v>
      </c>
      <c r="D396" s="5">
        <v>50705131332</v>
      </c>
      <c r="E396" s="5">
        <v>5131332</v>
      </c>
      <c r="F396" s="5">
        <v>277</v>
      </c>
      <c r="G396" s="5">
        <v>262</v>
      </c>
      <c r="H396" s="1">
        <v>-5.4151624548736454E-2</v>
      </c>
    </row>
    <row r="397" spans="1:8">
      <c r="A397" s="5" t="s">
        <v>196</v>
      </c>
      <c r="B397" s="5">
        <v>507051313</v>
      </c>
      <c r="C397" s="5" t="s">
        <v>221</v>
      </c>
      <c r="D397" s="5">
        <v>50705131333</v>
      </c>
      <c r="E397" s="5">
        <v>5131333</v>
      </c>
      <c r="F397" s="5">
        <v>311</v>
      </c>
      <c r="G397" s="5">
        <v>354</v>
      </c>
      <c r="H397" s="1">
        <v>0.13826366559485526</v>
      </c>
    </row>
    <row r="398" spans="1:8">
      <c r="A398" s="5" t="s">
        <v>196</v>
      </c>
      <c r="B398" s="5">
        <v>507051313</v>
      </c>
      <c r="C398" s="5" t="s">
        <v>221</v>
      </c>
      <c r="D398" s="5">
        <v>50705131334</v>
      </c>
      <c r="E398" s="5">
        <v>5131334</v>
      </c>
      <c r="F398" s="5">
        <v>294</v>
      </c>
      <c r="G398" s="5">
        <v>344</v>
      </c>
      <c r="H398" s="1">
        <v>0.17006802721088432</v>
      </c>
    </row>
    <row r="399" spans="1:8">
      <c r="A399" s="5" t="s">
        <v>196</v>
      </c>
      <c r="B399" s="5">
        <v>507051313</v>
      </c>
      <c r="C399" s="5" t="s">
        <v>221</v>
      </c>
      <c r="D399" s="5">
        <v>50705131335</v>
      </c>
      <c r="E399" s="5">
        <v>5131335</v>
      </c>
      <c r="F399" s="5">
        <v>229</v>
      </c>
      <c r="G399" s="5">
        <v>354</v>
      </c>
      <c r="H399" s="1">
        <v>0.54585152838427953</v>
      </c>
    </row>
    <row r="400" spans="1:8">
      <c r="A400" s="5" t="s">
        <v>196</v>
      </c>
      <c r="B400" s="5">
        <v>507051313</v>
      </c>
      <c r="C400" s="5" t="s">
        <v>221</v>
      </c>
      <c r="D400" s="5">
        <v>50705131336</v>
      </c>
      <c r="E400" s="5">
        <v>5131336</v>
      </c>
      <c r="F400" s="5">
        <v>398</v>
      </c>
      <c r="G400" s="5">
        <v>404</v>
      </c>
      <c r="H400" s="1">
        <v>1.5075376884422065E-2</v>
      </c>
    </row>
    <row r="401" spans="1:8">
      <c r="A401" s="5" t="s">
        <v>196</v>
      </c>
      <c r="B401" s="5">
        <v>507051313</v>
      </c>
      <c r="C401" s="5" t="s">
        <v>221</v>
      </c>
      <c r="D401" s="5">
        <v>50705131337</v>
      </c>
      <c r="E401" s="5">
        <v>5131337</v>
      </c>
      <c r="F401" s="5">
        <v>88</v>
      </c>
      <c r="G401" s="5">
        <v>112</v>
      </c>
      <c r="H401" s="1">
        <v>0.27272727272727271</v>
      </c>
    </row>
    <row r="402" spans="1:8">
      <c r="A402" s="5" t="s">
        <v>196</v>
      </c>
      <c r="B402" s="5">
        <v>507051313</v>
      </c>
      <c r="C402" s="5" t="s">
        <v>221</v>
      </c>
      <c r="D402" s="5">
        <v>50705131338</v>
      </c>
      <c r="E402" s="5">
        <v>5131338</v>
      </c>
      <c r="F402" s="5">
        <v>205</v>
      </c>
      <c r="G402" s="5">
        <v>155</v>
      </c>
      <c r="H402" s="1">
        <v>-0.24390243902439024</v>
      </c>
    </row>
    <row r="403" spans="1:8">
      <c r="A403" s="5" t="s">
        <v>196</v>
      </c>
      <c r="B403" s="5">
        <v>507051313</v>
      </c>
      <c r="C403" s="5" t="s">
        <v>221</v>
      </c>
      <c r="D403" s="5">
        <v>50705131339</v>
      </c>
      <c r="E403" s="5">
        <v>5131339</v>
      </c>
      <c r="F403" s="5">
        <v>205</v>
      </c>
      <c r="G403" s="5">
        <v>224</v>
      </c>
      <c r="H403" s="1">
        <v>9.2682926829268375E-2</v>
      </c>
    </row>
    <row r="404" spans="1:8">
      <c r="A404" s="5" t="s">
        <v>196</v>
      </c>
      <c r="B404" s="5">
        <v>507051313</v>
      </c>
      <c r="C404" s="5" t="s">
        <v>221</v>
      </c>
      <c r="D404" s="5">
        <v>50705131340</v>
      </c>
      <c r="E404" s="5">
        <v>5131340</v>
      </c>
      <c r="F404" s="5">
        <v>346</v>
      </c>
      <c r="G404" s="5">
        <v>340</v>
      </c>
      <c r="H404" s="1">
        <v>-1.7341040462427793E-2</v>
      </c>
    </row>
    <row r="405" spans="1:8">
      <c r="A405" s="5" t="s">
        <v>196</v>
      </c>
      <c r="B405" s="5">
        <v>507051313</v>
      </c>
      <c r="C405" s="5" t="s">
        <v>221</v>
      </c>
      <c r="D405" s="5">
        <v>50705131341</v>
      </c>
      <c r="E405" s="5">
        <v>5131341</v>
      </c>
      <c r="F405" s="5">
        <v>153</v>
      </c>
      <c r="G405" s="5">
        <v>197</v>
      </c>
      <c r="H405" s="1">
        <v>0.28758169934640532</v>
      </c>
    </row>
    <row r="406" spans="1:8">
      <c r="A406" s="5" t="s">
        <v>196</v>
      </c>
      <c r="B406" s="5">
        <v>507051313</v>
      </c>
      <c r="C406" s="5" t="s">
        <v>221</v>
      </c>
      <c r="D406" s="5">
        <v>50705131342</v>
      </c>
      <c r="E406" s="5">
        <v>5131342</v>
      </c>
      <c r="F406" s="5">
        <v>316</v>
      </c>
      <c r="G406" s="5">
        <v>432</v>
      </c>
      <c r="H406" s="1">
        <v>0.36708860759493667</v>
      </c>
    </row>
    <row r="407" spans="1:8">
      <c r="A407" s="5" t="s">
        <v>196</v>
      </c>
      <c r="B407" s="5">
        <v>507051313</v>
      </c>
      <c r="C407" s="5" t="s">
        <v>221</v>
      </c>
      <c r="D407" s="5">
        <v>50705131343</v>
      </c>
      <c r="E407" s="5">
        <v>5131343</v>
      </c>
      <c r="F407" s="5">
        <v>270</v>
      </c>
      <c r="G407" s="5">
        <v>296</v>
      </c>
      <c r="H407" s="1">
        <v>9.6296296296296324E-2</v>
      </c>
    </row>
    <row r="408" spans="1:8">
      <c r="A408" s="5" t="s">
        <v>196</v>
      </c>
      <c r="B408" s="5">
        <v>507051313</v>
      </c>
      <c r="C408" s="5" t="s">
        <v>221</v>
      </c>
      <c r="D408" s="5">
        <v>50705131344</v>
      </c>
      <c r="E408" s="5">
        <v>5131344</v>
      </c>
      <c r="F408" s="5">
        <v>422</v>
      </c>
      <c r="G408" s="5">
        <v>435</v>
      </c>
      <c r="H408" s="1">
        <v>3.0805687203791399E-2</v>
      </c>
    </row>
    <row r="409" spans="1:8">
      <c r="A409" s="5" t="s">
        <v>196</v>
      </c>
      <c r="B409" s="5">
        <v>507051313</v>
      </c>
      <c r="C409" s="5" t="s">
        <v>221</v>
      </c>
      <c r="D409" s="5">
        <v>50705131345</v>
      </c>
      <c r="E409" s="5">
        <v>5131345</v>
      </c>
      <c r="F409" s="5">
        <v>292</v>
      </c>
      <c r="G409" s="5">
        <v>289</v>
      </c>
      <c r="H409" s="1">
        <v>-1.0273972602739767E-2</v>
      </c>
    </row>
    <row r="410" spans="1:8">
      <c r="A410" s="5" t="s">
        <v>196</v>
      </c>
      <c r="B410" s="5">
        <v>507051313</v>
      </c>
      <c r="C410" s="5" t="s">
        <v>221</v>
      </c>
      <c r="D410" s="5">
        <v>50705131346</v>
      </c>
      <c r="E410" s="5">
        <v>5131346</v>
      </c>
      <c r="F410" s="5">
        <v>180</v>
      </c>
      <c r="G410" s="5">
        <v>189</v>
      </c>
      <c r="H410" s="1">
        <v>5.0000000000000044E-2</v>
      </c>
    </row>
    <row r="411" spans="1:8">
      <c r="A411" s="5" t="s">
        <v>196</v>
      </c>
      <c r="B411" s="5">
        <v>507051313</v>
      </c>
      <c r="C411" s="5" t="s">
        <v>221</v>
      </c>
      <c r="D411" s="5">
        <v>50705131347</v>
      </c>
      <c r="E411" s="5">
        <v>5131347</v>
      </c>
      <c r="F411" s="5">
        <v>477</v>
      </c>
      <c r="G411" s="5">
        <v>561</v>
      </c>
      <c r="H411" s="1">
        <v>0.17610062893081757</v>
      </c>
    </row>
    <row r="412" spans="1:8">
      <c r="A412" s="5" t="s">
        <v>196</v>
      </c>
      <c r="B412" s="5">
        <v>507051313</v>
      </c>
      <c r="C412" s="5" t="s">
        <v>221</v>
      </c>
      <c r="D412" s="5">
        <v>50705131348</v>
      </c>
      <c r="E412" s="5">
        <v>5131348</v>
      </c>
      <c r="F412" s="5">
        <v>245</v>
      </c>
      <c r="G412" s="5">
        <v>284</v>
      </c>
      <c r="H412" s="1">
        <v>0.15918367346938767</v>
      </c>
    </row>
    <row r="413" spans="1:8">
      <c r="A413" s="5" t="s">
        <v>196</v>
      </c>
      <c r="B413" s="5">
        <v>507051313</v>
      </c>
      <c r="C413" s="5" t="s">
        <v>221</v>
      </c>
      <c r="D413" s="5">
        <v>50705131349</v>
      </c>
      <c r="E413" s="5">
        <v>5131349</v>
      </c>
      <c r="F413" s="5">
        <v>315</v>
      </c>
      <c r="G413" s="5">
        <v>362</v>
      </c>
      <c r="H413" s="1">
        <v>0.14920634920634912</v>
      </c>
    </row>
    <row r="414" spans="1:8">
      <c r="A414" s="5" t="s">
        <v>196</v>
      </c>
      <c r="B414" s="5">
        <v>507051313</v>
      </c>
      <c r="C414" s="5" t="s">
        <v>221</v>
      </c>
      <c r="D414" s="5">
        <v>50705131350</v>
      </c>
      <c r="E414" s="5">
        <v>5131350</v>
      </c>
      <c r="F414" s="5">
        <v>461</v>
      </c>
      <c r="G414" s="5">
        <v>517</v>
      </c>
      <c r="H414" s="1">
        <v>0.12147505422993499</v>
      </c>
    </row>
    <row r="415" spans="1:8">
      <c r="A415" s="5" t="s">
        <v>196</v>
      </c>
      <c r="B415" s="5">
        <v>507051313</v>
      </c>
      <c r="C415" s="5" t="s">
        <v>221</v>
      </c>
      <c r="D415" s="5">
        <v>50705131351</v>
      </c>
      <c r="E415" s="5">
        <v>5131351</v>
      </c>
      <c r="F415" s="5">
        <v>324</v>
      </c>
      <c r="G415" s="5">
        <v>349</v>
      </c>
      <c r="H415" s="1">
        <v>7.7160493827160392E-2</v>
      </c>
    </row>
    <row r="416" spans="1:8">
      <c r="A416" s="5" t="s">
        <v>196</v>
      </c>
      <c r="B416" s="5">
        <v>507051313</v>
      </c>
      <c r="C416" s="5" t="s">
        <v>221</v>
      </c>
      <c r="D416" s="5">
        <v>50705131352</v>
      </c>
      <c r="E416" s="5">
        <v>5131352</v>
      </c>
      <c r="F416" s="5">
        <v>303</v>
      </c>
      <c r="G416" s="5">
        <v>368</v>
      </c>
      <c r="H416" s="1">
        <v>0.21452145214521456</v>
      </c>
    </row>
    <row r="417" spans="1:8">
      <c r="A417" s="5" t="s">
        <v>196</v>
      </c>
      <c r="B417" s="5">
        <v>507051313</v>
      </c>
      <c r="C417" s="5" t="s">
        <v>221</v>
      </c>
      <c r="D417" s="5">
        <v>50705131353</v>
      </c>
      <c r="E417" s="5">
        <v>5131353</v>
      </c>
      <c r="F417" s="5">
        <v>271</v>
      </c>
      <c r="G417" s="5">
        <v>311</v>
      </c>
      <c r="H417" s="1">
        <v>0.14760147601476015</v>
      </c>
    </row>
    <row r="418" spans="1:8">
      <c r="A418" s="5" t="s">
        <v>196</v>
      </c>
      <c r="B418" s="5">
        <v>507051313</v>
      </c>
      <c r="C418" s="5" t="s">
        <v>221</v>
      </c>
      <c r="D418" s="5">
        <v>50705131354</v>
      </c>
      <c r="E418" s="5">
        <v>5131354</v>
      </c>
      <c r="F418" s="5">
        <v>269</v>
      </c>
      <c r="G418" s="5">
        <v>254</v>
      </c>
      <c r="H418" s="1">
        <v>-5.5762081784386575E-2</v>
      </c>
    </row>
    <row r="419" spans="1:8">
      <c r="A419" s="5" t="s">
        <v>196</v>
      </c>
      <c r="B419" s="5">
        <v>507051313</v>
      </c>
      <c r="C419" s="5" t="s">
        <v>221</v>
      </c>
      <c r="D419" s="5">
        <v>50705131355</v>
      </c>
      <c r="E419" s="5">
        <v>5131355</v>
      </c>
      <c r="F419" s="5">
        <v>133</v>
      </c>
      <c r="G419" s="5">
        <v>159</v>
      </c>
      <c r="H419" s="1">
        <v>0.19548872180451138</v>
      </c>
    </row>
    <row r="420" spans="1:8">
      <c r="A420" s="5" t="s">
        <v>196</v>
      </c>
      <c r="B420" s="5">
        <v>507051313</v>
      </c>
      <c r="C420" s="5" t="s">
        <v>221</v>
      </c>
      <c r="D420" s="5">
        <v>50705131356</v>
      </c>
      <c r="E420" s="5">
        <v>5131356</v>
      </c>
      <c r="F420" s="5">
        <v>194</v>
      </c>
      <c r="G420" s="5">
        <v>207</v>
      </c>
      <c r="H420" s="1">
        <v>6.7010309278350499E-2</v>
      </c>
    </row>
    <row r="421" spans="1:8">
      <c r="A421" s="5" t="s">
        <v>196</v>
      </c>
      <c r="B421" s="5">
        <v>507051314</v>
      </c>
      <c r="C421" s="5" t="s">
        <v>222</v>
      </c>
      <c r="D421" s="5">
        <v>50705131401</v>
      </c>
      <c r="E421" s="5">
        <v>5131401</v>
      </c>
      <c r="F421" s="5">
        <v>134</v>
      </c>
      <c r="G421" s="5">
        <v>167</v>
      </c>
      <c r="H421" s="1">
        <v>0.24626865671641784</v>
      </c>
    </row>
    <row r="422" spans="1:8">
      <c r="A422" s="5" t="s">
        <v>196</v>
      </c>
      <c r="B422" s="5">
        <v>507051314</v>
      </c>
      <c r="C422" s="5" t="s">
        <v>222</v>
      </c>
      <c r="D422" s="5">
        <v>50705131402</v>
      </c>
      <c r="E422" s="5">
        <v>5131402</v>
      </c>
      <c r="F422" s="5">
        <v>274</v>
      </c>
      <c r="G422" s="5">
        <v>286</v>
      </c>
      <c r="H422" s="1">
        <v>4.3795620437956151E-2</v>
      </c>
    </row>
    <row r="423" spans="1:8">
      <c r="A423" s="5" t="s">
        <v>196</v>
      </c>
      <c r="B423" s="5">
        <v>507051314</v>
      </c>
      <c r="C423" s="5" t="s">
        <v>222</v>
      </c>
      <c r="D423" s="5">
        <v>50705131403</v>
      </c>
      <c r="E423" s="5">
        <v>5131403</v>
      </c>
      <c r="F423" s="5">
        <v>206</v>
      </c>
      <c r="G423" s="5">
        <v>250</v>
      </c>
      <c r="H423" s="1">
        <v>0.21359223300970864</v>
      </c>
    </row>
    <row r="424" spans="1:8">
      <c r="A424" s="5" t="s">
        <v>196</v>
      </c>
      <c r="B424" s="5">
        <v>507051314</v>
      </c>
      <c r="C424" s="5" t="s">
        <v>222</v>
      </c>
      <c r="D424" s="5">
        <v>50705131404</v>
      </c>
      <c r="E424" s="5">
        <v>5131404</v>
      </c>
      <c r="F424" s="5">
        <v>295</v>
      </c>
      <c r="G424" s="5">
        <v>245</v>
      </c>
      <c r="H424" s="1">
        <v>-0.16949152542372881</v>
      </c>
    </row>
    <row r="425" spans="1:8">
      <c r="A425" s="5" t="s">
        <v>196</v>
      </c>
      <c r="B425" s="5">
        <v>507051314</v>
      </c>
      <c r="C425" s="5" t="s">
        <v>222</v>
      </c>
      <c r="D425" s="5">
        <v>50705131405</v>
      </c>
      <c r="E425" s="5">
        <v>5131405</v>
      </c>
      <c r="F425" s="5">
        <v>238</v>
      </c>
      <c r="G425" s="5">
        <v>304</v>
      </c>
      <c r="H425" s="1">
        <v>0.2773109243697478</v>
      </c>
    </row>
    <row r="426" spans="1:8">
      <c r="A426" s="5" t="s">
        <v>196</v>
      </c>
      <c r="B426" s="5">
        <v>507051314</v>
      </c>
      <c r="C426" s="5" t="s">
        <v>222</v>
      </c>
      <c r="D426" s="5">
        <v>50705131406</v>
      </c>
      <c r="E426" s="5">
        <v>5131406</v>
      </c>
      <c r="F426" s="5">
        <v>0</v>
      </c>
      <c r="G426" s="5">
        <v>0</v>
      </c>
      <c r="H426" s="1">
        <v>0</v>
      </c>
    </row>
    <row r="427" spans="1:8">
      <c r="A427" s="5" t="s">
        <v>196</v>
      </c>
      <c r="B427" s="5">
        <v>507051314</v>
      </c>
      <c r="C427" s="5" t="s">
        <v>222</v>
      </c>
      <c r="D427" s="5">
        <v>50705131407</v>
      </c>
      <c r="E427" s="5">
        <v>5131407</v>
      </c>
      <c r="F427" s="5">
        <v>239</v>
      </c>
      <c r="G427" s="5">
        <v>303</v>
      </c>
      <c r="H427" s="1">
        <v>0.26778242677824299</v>
      </c>
    </row>
    <row r="428" spans="1:8">
      <c r="A428" s="5" t="s">
        <v>196</v>
      </c>
      <c r="B428" s="5">
        <v>507051314</v>
      </c>
      <c r="C428" s="5" t="s">
        <v>222</v>
      </c>
      <c r="D428" s="5">
        <v>50705131408</v>
      </c>
      <c r="E428" s="5">
        <v>5131408</v>
      </c>
      <c r="F428" s="5">
        <v>0</v>
      </c>
      <c r="G428" s="5">
        <v>0</v>
      </c>
      <c r="H428" s="1">
        <v>0</v>
      </c>
    </row>
    <row r="429" spans="1:8">
      <c r="A429" s="9" t="s">
        <v>287</v>
      </c>
      <c r="F429" s="9">
        <f>SUBTOTAL(109,F2:F428)</f>
        <v>122608</v>
      </c>
      <c r="G429" s="9">
        <f>SUBTOTAL(109,G2:G428)</f>
        <v>135959</v>
      </c>
      <c r="H429" s="10">
        <f>(Table3[[#This Row],[Revised projected enrolment 24/03/2028
]]/Table3[[#This Row],[Actual enrolments 9/08/2023
]])-1</f>
        <v>0.10889175257731964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4327-8136-4FA1-AA08-CC548839C363}">
  <dimension ref="A1:O400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88</v>
      </c>
      <c r="B2" s="5">
        <v>505011070</v>
      </c>
      <c r="C2" s="5" t="s">
        <v>87</v>
      </c>
      <c r="D2" s="5">
        <v>50501107001</v>
      </c>
      <c r="E2" s="5">
        <v>5107001</v>
      </c>
      <c r="F2" s="5">
        <v>157</v>
      </c>
      <c r="G2" s="5">
        <v>152</v>
      </c>
      <c r="H2" s="1">
        <f t="shared" ref="H2:H23" si="0">(G2/F2)-1</f>
        <v>-3.1847133757961776E-2</v>
      </c>
    </row>
    <row r="3" spans="1:15">
      <c r="A3" s="5" t="s">
        <v>88</v>
      </c>
      <c r="B3" s="5">
        <v>505011070</v>
      </c>
      <c r="C3" s="5" t="s">
        <v>87</v>
      </c>
      <c r="D3" s="5">
        <v>50501107002</v>
      </c>
      <c r="E3" s="5">
        <v>5107002</v>
      </c>
      <c r="F3" s="5">
        <v>307</v>
      </c>
      <c r="G3" s="5">
        <v>296</v>
      </c>
      <c r="H3" s="1">
        <f t="shared" si="0"/>
        <v>-3.5830618892508159E-2</v>
      </c>
    </row>
    <row r="4" spans="1:15">
      <c r="A4" s="5" t="s">
        <v>88</v>
      </c>
      <c r="B4" s="5">
        <v>505011070</v>
      </c>
      <c r="C4" s="5" t="s">
        <v>87</v>
      </c>
      <c r="D4" s="5">
        <v>50501107003</v>
      </c>
      <c r="E4" s="5">
        <v>5107003</v>
      </c>
      <c r="F4" s="5">
        <v>190</v>
      </c>
      <c r="G4" s="5">
        <v>166</v>
      </c>
      <c r="H4" s="1">
        <f t="shared" si="0"/>
        <v>-0.12631578947368416</v>
      </c>
    </row>
    <row r="5" spans="1:15">
      <c r="A5" s="5" t="s">
        <v>88</v>
      </c>
      <c r="B5" s="5">
        <v>505011070</v>
      </c>
      <c r="C5" s="5" t="s">
        <v>87</v>
      </c>
      <c r="D5" s="5">
        <v>50501107004</v>
      </c>
      <c r="E5" s="5">
        <v>5107004</v>
      </c>
      <c r="F5" s="5">
        <v>417</v>
      </c>
      <c r="G5" s="5">
        <v>455</v>
      </c>
      <c r="H5" s="1">
        <f t="shared" si="0"/>
        <v>9.1127098321343025E-2</v>
      </c>
    </row>
    <row r="6" spans="1:15">
      <c r="A6" s="5" t="s">
        <v>88</v>
      </c>
      <c r="B6" s="5">
        <v>505011070</v>
      </c>
      <c r="C6" s="5" t="s">
        <v>87</v>
      </c>
      <c r="D6" s="5">
        <v>50501107005</v>
      </c>
      <c r="E6" s="5">
        <v>5107005</v>
      </c>
      <c r="F6" s="5">
        <v>358</v>
      </c>
      <c r="G6" s="5">
        <v>365</v>
      </c>
      <c r="H6" s="1">
        <f t="shared" si="0"/>
        <v>1.9553072625698276E-2</v>
      </c>
    </row>
    <row r="7" spans="1:15">
      <c r="A7" s="5" t="s">
        <v>88</v>
      </c>
      <c r="B7" s="5">
        <v>505011070</v>
      </c>
      <c r="C7" s="5" t="s">
        <v>87</v>
      </c>
      <c r="D7" s="5">
        <v>50501107006</v>
      </c>
      <c r="E7" s="5">
        <v>5107006</v>
      </c>
      <c r="F7" s="5">
        <v>304</v>
      </c>
      <c r="G7" s="5">
        <v>298</v>
      </c>
      <c r="H7" s="1">
        <f t="shared" si="0"/>
        <v>-1.9736842105263164E-2</v>
      </c>
    </row>
    <row r="8" spans="1:15">
      <c r="A8" s="5" t="s">
        <v>88</v>
      </c>
      <c r="B8" s="5">
        <v>505011070</v>
      </c>
      <c r="C8" s="5" t="s">
        <v>87</v>
      </c>
      <c r="D8" s="5">
        <v>50501107007</v>
      </c>
      <c r="E8" s="5">
        <v>5107007</v>
      </c>
      <c r="F8" s="5">
        <v>399</v>
      </c>
      <c r="G8" s="5">
        <v>404</v>
      </c>
      <c r="H8" s="1">
        <f t="shared" si="0"/>
        <v>1.2531328320801949E-2</v>
      </c>
    </row>
    <row r="9" spans="1:15">
      <c r="A9" s="5" t="s">
        <v>88</v>
      </c>
      <c r="B9" s="5">
        <v>505011070</v>
      </c>
      <c r="C9" s="5" t="s">
        <v>87</v>
      </c>
      <c r="D9" s="5">
        <v>50501107008</v>
      </c>
      <c r="E9" s="5">
        <v>5107008</v>
      </c>
      <c r="F9" s="5">
        <v>688</v>
      </c>
      <c r="G9" s="5">
        <v>733</v>
      </c>
      <c r="H9" s="1">
        <f t="shared" si="0"/>
        <v>6.5406976744186052E-2</v>
      </c>
    </row>
    <row r="10" spans="1:15">
      <c r="A10" s="5" t="s">
        <v>88</v>
      </c>
      <c r="B10" s="5">
        <v>505011070</v>
      </c>
      <c r="C10" s="5" t="s">
        <v>87</v>
      </c>
      <c r="D10" s="5">
        <v>50501107009</v>
      </c>
      <c r="E10" s="5">
        <v>5107009</v>
      </c>
      <c r="F10" s="5">
        <v>280</v>
      </c>
      <c r="G10" s="5">
        <v>279</v>
      </c>
      <c r="H10" s="1">
        <f t="shared" si="0"/>
        <v>-3.5714285714285587E-3</v>
      </c>
    </row>
    <row r="11" spans="1:15">
      <c r="A11" s="5" t="s">
        <v>88</v>
      </c>
      <c r="B11" s="5">
        <v>505011070</v>
      </c>
      <c r="C11" s="5" t="s">
        <v>87</v>
      </c>
      <c r="D11" s="5">
        <v>50501107010</v>
      </c>
      <c r="E11" s="5">
        <v>5107010</v>
      </c>
      <c r="F11" s="5">
        <v>193</v>
      </c>
      <c r="G11" s="5">
        <v>189</v>
      </c>
      <c r="H11" s="1">
        <f t="shared" si="0"/>
        <v>-2.0725388601036232E-2</v>
      </c>
    </row>
    <row r="12" spans="1:15">
      <c r="A12" s="5" t="s">
        <v>88</v>
      </c>
      <c r="B12" s="5">
        <v>505011070</v>
      </c>
      <c r="C12" s="5" t="s">
        <v>87</v>
      </c>
      <c r="D12" s="5">
        <v>50501107011</v>
      </c>
      <c r="E12" s="5">
        <v>5107011</v>
      </c>
      <c r="F12" s="5">
        <v>295</v>
      </c>
      <c r="G12" s="5">
        <v>304</v>
      </c>
      <c r="H12" s="1">
        <f t="shared" si="0"/>
        <v>3.050847457627115E-2</v>
      </c>
    </row>
    <row r="13" spans="1:15">
      <c r="A13" s="5" t="s">
        <v>88</v>
      </c>
      <c r="B13" s="5">
        <v>505011070</v>
      </c>
      <c r="C13" s="5" t="s">
        <v>87</v>
      </c>
      <c r="D13" s="5">
        <v>50501107012</v>
      </c>
      <c r="E13" s="5">
        <v>5107012</v>
      </c>
      <c r="F13" s="5">
        <v>281</v>
      </c>
      <c r="G13" s="5">
        <v>272</v>
      </c>
      <c r="H13" s="1">
        <f t="shared" si="0"/>
        <v>-3.2028469750889688E-2</v>
      </c>
    </row>
    <row r="14" spans="1:15">
      <c r="A14" s="5" t="s">
        <v>88</v>
      </c>
      <c r="B14" s="5">
        <v>505011070</v>
      </c>
      <c r="C14" s="5" t="s">
        <v>87</v>
      </c>
      <c r="D14" s="5">
        <v>50501107013</v>
      </c>
      <c r="E14" s="5">
        <v>5107013</v>
      </c>
      <c r="F14" s="5">
        <v>240</v>
      </c>
      <c r="G14" s="5">
        <v>230</v>
      </c>
      <c r="H14" s="1">
        <f t="shared" si="0"/>
        <v>-4.166666666666663E-2</v>
      </c>
    </row>
    <row r="15" spans="1:15">
      <c r="A15" s="5" t="s">
        <v>88</v>
      </c>
      <c r="B15" s="5">
        <v>505011070</v>
      </c>
      <c r="C15" s="5" t="s">
        <v>87</v>
      </c>
      <c r="D15" s="5">
        <v>50501107014</v>
      </c>
      <c r="E15" s="5">
        <v>5107014</v>
      </c>
      <c r="F15" s="5">
        <v>480</v>
      </c>
      <c r="G15" s="5">
        <v>473</v>
      </c>
      <c r="H15" s="1">
        <f t="shared" si="0"/>
        <v>-1.4583333333333282E-2</v>
      </c>
    </row>
    <row r="16" spans="1:15">
      <c r="A16" s="5" t="s">
        <v>88</v>
      </c>
      <c r="B16" s="5">
        <v>505011070</v>
      </c>
      <c r="C16" s="5" t="s">
        <v>87</v>
      </c>
      <c r="D16" s="5">
        <v>50501107015</v>
      </c>
      <c r="E16" s="5">
        <v>5107015</v>
      </c>
      <c r="F16" s="5">
        <v>456</v>
      </c>
      <c r="G16" s="5">
        <v>464</v>
      </c>
      <c r="H16" s="1">
        <f t="shared" si="0"/>
        <v>1.7543859649122862E-2</v>
      </c>
    </row>
    <row r="17" spans="1:8">
      <c r="A17" s="5" t="s">
        <v>88</v>
      </c>
      <c r="B17" s="5">
        <v>505011070</v>
      </c>
      <c r="C17" s="5" t="s">
        <v>87</v>
      </c>
      <c r="D17" s="5">
        <v>50501107016</v>
      </c>
      <c r="E17" s="5">
        <v>5107016</v>
      </c>
      <c r="F17" s="5">
        <v>417</v>
      </c>
      <c r="G17" s="5">
        <v>414</v>
      </c>
      <c r="H17" s="1">
        <f t="shared" si="0"/>
        <v>-7.194244604316502E-3</v>
      </c>
    </row>
    <row r="18" spans="1:8">
      <c r="A18" s="5" t="s">
        <v>88</v>
      </c>
      <c r="B18" s="5">
        <v>505011070</v>
      </c>
      <c r="C18" s="5" t="s">
        <v>87</v>
      </c>
      <c r="D18" s="5">
        <v>50501107017</v>
      </c>
      <c r="E18" s="5">
        <v>5107017</v>
      </c>
      <c r="F18" s="5">
        <v>314</v>
      </c>
      <c r="G18" s="5">
        <v>302</v>
      </c>
      <c r="H18" s="1">
        <f t="shared" si="0"/>
        <v>-3.8216560509554132E-2</v>
      </c>
    </row>
    <row r="19" spans="1:8">
      <c r="A19" s="5" t="s">
        <v>88</v>
      </c>
      <c r="B19" s="5">
        <v>505011070</v>
      </c>
      <c r="C19" s="5" t="s">
        <v>87</v>
      </c>
      <c r="D19" s="5">
        <v>50501107018</v>
      </c>
      <c r="E19" s="5">
        <v>5107018</v>
      </c>
      <c r="F19" s="5">
        <v>427</v>
      </c>
      <c r="G19" s="5">
        <v>379</v>
      </c>
      <c r="H19" s="1">
        <f t="shared" si="0"/>
        <v>-0.11241217798594849</v>
      </c>
    </row>
    <row r="20" spans="1:8">
      <c r="A20" s="5" t="s">
        <v>88</v>
      </c>
      <c r="B20" s="5">
        <v>505011070</v>
      </c>
      <c r="C20" s="5" t="s">
        <v>87</v>
      </c>
      <c r="D20" s="5">
        <v>50501107019</v>
      </c>
      <c r="E20" s="5">
        <v>5107019</v>
      </c>
      <c r="F20" s="5">
        <v>218</v>
      </c>
      <c r="G20" s="5">
        <v>213</v>
      </c>
      <c r="H20" s="1">
        <f t="shared" si="0"/>
        <v>-2.2935779816513735E-2</v>
      </c>
    </row>
    <row r="21" spans="1:8">
      <c r="A21" s="5" t="s">
        <v>88</v>
      </c>
      <c r="B21" s="5">
        <v>505011070</v>
      </c>
      <c r="C21" s="5" t="s">
        <v>87</v>
      </c>
      <c r="D21" s="5">
        <v>50501107020</v>
      </c>
      <c r="E21" s="5">
        <v>5107020</v>
      </c>
      <c r="F21" s="5">
        <v>344</v>
      </c>
      <c r="G21" s="5">
        <v>339</v>
      </c>
      <c r="H21" s="1">
        <f t="shared" si="0"/>
        <v>-1.4534883720930258E-2</v>
      </c>
    </row>
    <row r="22" spans="1:8">
      <c r="A22" s="5" t="s">
        <v>88</v>
      </c>
      <c r="B22" s="5">
        <v>505011070</v>
      </c>
      <c r="C22" s="5" t="s">
        <v>87</v>
      </c>
      <c r="D22" s="5">
        <v>50501107021</v>
      </c>
      <c r="E22" s="5">
        <v>5107021</v>
      </c>
      <c r="F22" s="5">
        <v>276</v>
      </c>
      <c r="G22" s="5">
        <v>265</v>
      </c>
      <c r="H22" s="1">
        <f t="shared" si="0"/>
        <v>-3.9855072463768071E-2</v>
      </c>
    </row>
    <row r="23" spans="1:8">
      <c r="A23" s="5" t="s">
        <v>88</v>
      </c>
      <c r="B23" s="5">
        <v>505011070</v>
      </c>
      <c r="C23" s="5" t="s">
        <v>87</v>
      </c>
      <c r="D23" s="5">
        <v>50501107022</v>
      </c>
      <c r="E23" s="5">
        <v>5107022</v>
      </c>
      <c r="F23" s="5">
        <v>281</v>
      </c>
      <c r="G23" s="5">
        <v>277</v>
      </c>
      <c r="H23" s="1">
        <f t="shared" si="0"/>
        <v>-1.4234875444839812E-2</v>
      </c>
    </row>
    <row r="24" spans="1:8">
      <c r="A24" s="5" t="s">
        <v>88</v>
      </c>
      <c r="B24" s="5">
        <v>505011070</v>
      </c>
      <c r="C24" s="5" t="s">
        <v>87</v>
      </c>
      <c r="D24" s="5">
        <v>50501107023</v>
      </c>
      <c r="E24" s="5">
        <v>5107023</v>
      </c>
      <c r="F24" s="5">
        <v>0</v>
      </c>
      <c r="G24" s="5">
        <v>0</v>
      </c>
      <c r="H24" s="1">
        <v>0</v>
      </c>
    </row>
    <row r="25" spans="1:8">
      <c r="A25" s="5" t="s">
        <v>88</v>
      </c>
      <c r="B25" s="5">
        <v>505011070</v>
      </c>
      <c r="C25" s="5" t="s">
        <v>87</v>
      </c>
      <c r="D25" s="5">
        <v>50501107024</v>
      </c>
      <c r="E25" s="5">
        <v>5107024</v>
      </c>
      <c r="F25" s="5">
        <v>190</v>
      </c>
      <c r="G25" s="5">
        <v>183</v>
      </c>
      <c r="H25" s="1">
        <f t="shared" ref="H25:H49" si="1">(G25/F25)-1</f>
        <v>-3.6842105263157898E-2</v>
      </c>
    </row>
    <row r="26" spans="1:8">
      <c r="A26" s="5" t="s">
        <v>88</v>
      </c>
      <c r="B26" s="5">
        <v>505011071</v>
      </c>
      <c r="C26" s="5" t="s">
        <v>89</v>
      </c>
      <c r="D26" s="5">
        <v>50501107101</v>
      </c>
      <c r="E26" s="5">
        <v>5107101</v>
      </c>
      <c r="F26" s="5">
        <v>286</v>
      </c>
      <c r="G26" s="5">
        <v>299</v>
      </c>
      <c r="H26" s="1">
        <f t="shared" si="1"/>
        <v>4.5454545454545414E-2</v>
      </c>
    </row>
    <row r="27" spans="1:8">
      <c r="A27" s="5" t="s">
        <v>88</v>
      </c>
      <c r="B27" s="5">
        <v>505011071</v>
      </c>
      <c r="C27" s="5" t="s">
        <v>89</v>
      </c>
      <c r="D27" s="5">
        <v>50501107102</v>
      </c>
      <c r="E27" s="5">
        <v>5107102</v>
      </c>
      <c r="F27" s="5">
        <v>279</v>
      </c>
      <c r="G27" s="5">
        <v>294</v>
      </c>
      <c r="H27" s="1">
        <f t="shared" si="1"/>
        <v>5.3763440860215006E-2</v>
      </c>
    </row>
    <row r="28" spans="1:8">
      <c r="A28" s="5" t="s">
        <v>88</v>
      </c>
      <c r="B28" s="5">
        <v>505011071</v>
      </c>
      <c r="C28" s="5" t="s">
        <v>89</v>
      </c>
      <c r="D28" s="5">
        <v>50501107103</v>
      </c>
      <c r="E28" s="5">
        <v>5107103</v>
      </c>
      <c r="F28" s="5">
        <v>294</v>
      </c>
      <c r="G28" s="5">
        <v>302</v>
      </c>
      <c r="H28" s="1">
        <f t="shared" si="1"/>
        <v>2.7210884353741527E-2</v>
      </c>
    </row>
    <row r="29" spans="1:8">
      <c r="A29" s="5" t="s">
        <v>88</v>
      </c>
      <c r="B29" s="5">
        <v>505011071</v>
      </c>
      <c r="C29" s="5" t="s">
        <v>89</v>
      </c>
      <c r="D29" s="5">
        <v>50501107104</v>
      </c>
      <c r="E29" s="5">
        <v>5107104</v>
      </c>
      <c r="F29" s="5">
        <v>321</v>
      </c>
      <c r="G29" s="5">
        <v>378</v>
      </c>
      <c r="H29" s="1">
        <f t="shared" si="1"/>
        <v>0.17757009345794383</v>
      </c>
    </row>
    <row r="30" spans="1:8">
      <c r="A30" s="5" t="s">
        <v>88</v>
      </c>
      <c r="B30" s="5">
        <v>505011071</v>
      </c>
      <c r="C30" s="5" t="s">
        <v>89</v>
      </c>
      <c r="D30" s="5">
        <v>50501107105</v>
      </c>
      <c r="E30" s="5">
        <v>5107105</v>
      </c>
      <c r="F30" s="5">
        <v>360</v>
      </c>
      <c r="G30" s="5">
        <v>334</v>
      </c>
      <c r="H30" s="1">
        <f t="shared" si="1"/>
        <v>-7.2222222222222188E-2</v>
      </c>
    </row>
    <row r="31" spans="1:8">
      <c r="A31" s="5" t="s">
        <v>88</v>
      </c>
      <c r="B31" s="5">
        <v>505011071</v>
      </c>
      <c r="C31" s="5" t="s">
        <v>89</v>
      </c>
      <c r="D31" s="5">
        <v>50501107106</v>
      </c>
      <c r="E31" s="5">
        <v>5107106</v>
      </c>
      <c r="F31" s="5">
        <v>117</v>
      </c>
      <c r="G31" s="5">
        <v>113</v>
      </c>
      <c r="H31" s="1">
        <f t="shared" si="1"/>
        <v>-3.4188034188034178E-2</v>
      </c>
    </row>
    <row r="32" spans="1:8">
      <c r="A32" s="5" t="s">
        <v>88</v>
      </c>
      <c r="B32" s="5">
        <v>505011071</v>
      </c>
      <c r="C32" s="5" t="s">
        <v>89</v>
      </c>
      <c r="D32" s="5">
        <v>50501107107</v>
      </c>
      <c r="E32" s="5">
        <v>5107107</v>
      </c>
      <c r="F32" s="5">
        <v>305</v>
      </c>
      <c r="G32" s="5">
        <v>298</v>
      </c>
      <c r="H32" s="1">
        <f t="shared" si="1"/>
        <v>-2.2950819672131195E-2</v>
      </c>
    </row>
    <row r="33" spans="1:8">
      <c r="A33" s="5" t="s">
        <v>88</v>
      </c>
      <c r="B33" s="5">
        <v>505011071</v>
      </c>
      <c r="C33" s="5" t="s">
        <v>89</v>
      </c>
      <c r="D33" s="5">
        <v>50501107108</v>
      </c>
      <c r="E33" s="5">
        <v>5107108</v>
      </c>
      <c r="F33" s="5">
        <v>228</v>
      </c>
      <c r="G33" s="5">
        <v>236</v>
      </c>
      <c r="H33" s="1">
        <f t="shared" si="1"/>
        <v>3.5087719298245723E-2</v>
      </c>
    </row>
    <row r="34" spans="1:8">
      <c r="A34" s="5" t="s">
        <v>88</v>
      </c>
      <c r="B34" s="5">
        <v>505011071</v>
      </c>
      <c r="C34" s="5" t="s">
        <v>89</v>
      </c>
      <c r="D34" s="5">
        <v>50501107109</v>
      </c>
      <c r="E34" s="5">
        <v>5107109</v>
      </c>
      <c r="F34" s="5">
        <v>186</v>
      </c>
      <c r="G34" s="5">
        <v>183</v>
      </c>
      <c r="H34" s="1">
        <f t="shared" si="1"/>
        <v>-1.6129032258064502E-2</v>
      </c>
    </row>
    <row r="35" spans="1:8">
      <c r="A35" s="5" t="s">
        <v>88</v>
      </c>
      <c r="B35" s="5">
        <v>505011071</v>
      </c>
      <c r="C35" s="5" t="s">
        <v>89</v>
      </c>
      <c r="D35" s="5">
        <v>50501107110</v>
      </c>
      <c r="E35" s="5">
        <v>5107110</v>
      </c>
      <c r="F35" s="5">
        <v>325</v>
      </c>
      <c r="G35" s="5">
        <v>318</v>
      </c>
      <c r="H35" s="1">
        <f t="shared" si="1"/>
        <v>-2.1538461538461506E-2</v>
      </c>
    </row>
    <row r="36" spans="1:8">
      <c r="A36" s="5" t="s">
        <v>88</v>
      </c>
      <c r="B36" s="5">
        <v>505011071</v>
      </c>
      <c r="C36" s="5" t="s">
        <v>89</v>
      </c>
      <c r="D36" s="5">
        <v>50501107111</v>
      </c>
      <c r="E36" s="5">
        <v>5107111</v>
      </c>
      <c r="F36" s="5">
        <v>213</v>
      </c>
      <c r="G36" s="5">
        <v>210</v>
      </c>
      <c r="H36" s="1">
        <f t="shared" si="1"/>
        <v>-1.4084507042253502E-2</v>
      </c>
    </row>
    <row r="37" spans="1:8">
      <c r="A37" s="5" t="s">
        <v>88</v>
      </c>
      <c r="B37" s="5">
        <v>505011071</v>
      </c>
      <c r="C37" s="5" t="s">
        <v>89</v>
      </c>
      <c r="D37" s="5">
        <v>50501107112</v>
      </c>
      <c r="E37" s="5">
        <v>5107112</v>
      </c>
      <c r="F37" s="5">
        <v>263</v>
      </c>
      <c r="G37" s="5">
        <v>268</v>
      </c>
      <c r="H37" s="1">
        <f t="shared" si="1"/>
        <v>1.9011406844106515E-2</v>
      </c>
    </row>
    <row r="38" spans="1:8">
      <c r="A38" s="5" t="s">
        <v>88</v>
      </c>
      <c r="B38" s="5">
        <v>505011071</v>
      </c>
      <c r="C38" s="5" t="s">
        <v>89</v>
      </c>
      <c r="D38" s="5">
        <v>50501107113</v>
      </c>
      <c r="E38" s="5">
        <v>5107113</v>
      </c>
      <c r="F38" s="5">
        <v>339</v>
      </c>
      <c r="G38" s="5">
        <v>332</v>
      </c>
      <c r="H38" s="1">
        <f t="shared" si="1"/>
        <v>-2.0648967551622377E-2</v>
      </c>
    </row>
    <row r="39" spans="1:8">
      <c r="A39" s="5" t="s">
        <v>88</v>
      </c>
      <c r="B39" s="5">
        <v>505011071</v>
      </c>
      <c r="C39" s="5" t="s">
        <v>89</v>
      </c>
      <c r="D39" s="5">
        <v>50501107114</v>
      </c>
      <c r="E39" s="5">
        <v>5107114</v>
      </c>
      <c r="F39" s="5">
        <v>350</v>
      </c>
      <c r="G39" s="5">
        <v>346</v>
      </c>
      <c r="H39" s="1">
        <f t="shared" si="1"/>
        <v>-1.1428571428571455E-2</v>
      </c>
    </row>
    <row r="40" spans="1:8">
      <c r="A40" s="5" t="s">
        <v>88</v>
      </c>
      <c r="B40" s="5">
        <v>505011071</v>
      </c>
      <c r="C40" s="5" t="s">
        <v>89</v>
      </c>
      <c r="D40" s="5">
        <v>50501107115</v>
      </c>
      <c r="E40" s="5">
        <v>5107115</v>
      </c>
      <c r="F40" s="5">
        <v>223</v>
      </c>
      <c r="G40" s="5">
        <v>205</v>
      </c>
      <c r="H40" s="1">
        <f t="shared" si="1"/>
        <v>-8.0717488789237679E-2</v>
      </c>
    </row>
    <row r="41" spans="1:8">
      <c r="A41" s="5" t="s">
        <v>88</v>
      </c>
      <c r="B41" s="5">
        <v>505011071</v>
      </c>
      <c r="C41" s="5" t="s">
        <v>89</v>
      </c>
      <c r="D41" s="5">
        <v>50501107116</v>
      </c>
      <c r="E41" s="5">
        <v>5107116</v>
      </c>
      <c r="F41" s="5">
        <v>391</v>
      </c>
      <c r="G41" s="5">
        <v>388</v>
      </c>
      <c r="H41" s="1">
        <f t="shared" si="1"/>
        <v>-7.6726342710997653E-3</v>
      </c>
    </row>
    <row r="42" spans="1:8">
      <c r="A42" s="5" t="s">
        <v>88</v>
      </c>
      <c r="B42" s="5">
        <v>505011071</v>
      </c>
      <c r="C42" s="5" t="s">
        <v>89</v>
      </c>
      <c r="D42" s="5">
        <v>50501107117</v>
      </c>
      <c r="E42" s="5">
        <v>5107117</v>
      </c>
      <c r="F42" s="5">
        <v>344</v>
      </c>
      <c r="G42" s="5">
        <v>364</v>
      </c>
      <c r="H42" s="1">
        <f t="shared" si="1"/>
        <v>5.8139534883721034E-2</v>
      </c>
    </row>
    <row r="43" spans="1:8">
      <c r="A43" s="5" t="s">
        <v>88</v>
      </c>
      <c r="B43" s="5">
        <v>505011071</v>
      </c>
      <c r="C43" s="5" t="s">
        <v>89</v>
      </c>
      <c r="D43" s="5">
        <v>50501107118</v>
      </c>
      <c r="E43" s="5">
        <v>5107118</v>
      </c>
      <c r="F43" s="5">
        <v>471</v>
      </c>
      <c r="G43" s="5">
        <v>479</v>
      </c>
      <c r="H43" s="1">
        <f t="shared" si="1"/>
        <v>1.6985138004246281E-2</v>
      </c>
    </row>
    <row r="44" spans="1:8">
      <c r="A44" s="5" t="s">
        <v>88</v>
      </c>
      <c r="B44" s="5">
        <v>505011071</v>
      </c>
      <c r="C44" s="5" t="s">
        <v>89</v>
      </c>
      <c r="D44" s="5">
        <v>50501107119</v>
      </c>
      <c r="E44" s="5">
        <v>5107119</v>
      </c>
      <c r="F44" s="5">
        <v>283</v>
      </c>
      <c r="G44" s="5">
        <v>273</v>
      </c>
      <c r="H44" s="1">
        <f t="shared" si="1"/>
        <v>-3.5335689045936425E-2</v>
      </c>
    </row>
    <row r="45" spans="1:8">
      <c r="A45" s="5" t="s">
        <v>88</v>
      </c>
      <c r="B45" s="5">
        <v>505011071</v>
      </c>
      <c r="C45" s="5" t="s">
        <v>89</v>
      </c>
      <c r="D45" s="5">
        <v>50501107120</v>
      </c>
      <c r="E45" s="5">
        <v>5107120</v>
      </c>
      <c r="F45" s="5">
        <v>256</v>
      </c>
      <c r="G45" s="5">
        <v>260</v>
      </c>
      <c r="H45" s="1">
        <f t="shared" si="1"/>
        <v>1.5625E-2</v>
      </c>
    </row>
    <row r="46" spans="1:8">
      <c r="A46" s="5" t="s">
        <v>88</v>
      </c>
      <c r="B46" s="5">
        <v>505011071</v>
      </c>
      <c r="C46" s="5" t="s">
        <v>89</v>
      </c>
      <c r="D46" s="5">
        <v>50501107121</v>
      </c>
      <c r="E46" s="5">
        <v>5107121</v>
      </c>
      <c r="F46" s="5">
        <v>227</v>
      </c>
      <c r="G46" s="5">
        <v>239</v>
      </c>
      <c r="H46" s="1">
        <f t="shared" si="1"/>
        <v>5.2863436123347984E-2</v>
      </c>
    </row>
    <row r="47" spans="1:8">
      <c r="A47" s="5" t="s">
        <v>88</v>
      </c>
      <c r="B47" s="5">
        <v>505011071</v>
      </c>
      <c r="C47" s="5" t="s">
        <v>89</v>
      </c>
      <c r="D47" s="5">
        <v>50501107122</v>
      </c>
      <c r="E47" s="5">
        <v>5107122</v>
      </c>
      <c r="F47" s="5">
        <v>297</v>
      </c>
      <c r="G47" s="5">
        <v>302</v>
      </c>
      <c r="H47" s="1">
        <f t="shared" si="1"/>
        <v>1.6835016835016869E-2</v>
      </c>
    </row>
    <row r="48" spans="1:8">
      <c r="A48" s="5" t="s">
        <v>88</v>
      </c>
      <c r="B48" s="5">
        <v>505011071</v>
      </c>
      <c r="C48" s="5" t="s">
        <v>89</v>
      </c>
      <c r="D48" s="5">
        <v>50501107123</v>
      </c>
      <c r="E48" s="5">
        <v>5107123</v>
      </c>
      <c r="F48" s="5">
        <v>367</v>
      </c>
      <c r="G48" s="5">
        <v>376</v>
      </c>
      <c r="H48" s="1">
        <f t="shared" si="1"/>
        <v>2.4523160762942808E-2</v>
      </c>
    </row>
    <row r="49" spans="1:8">
      <c r="A49" s="5" t="s">
        <v>88</v>
      </c>
      <c r="B49" s="5">
        <v>505011071</v>
      </c>
      <c r="C49" s="5" t="s">
        <v>89</v>
      </c>
      <c r="D49" s="5">
        <v>50501107124</v>
      </c>
      <c r="E49" s="5">
        <v>5107124</v>
      </c>
      <c r="F49" s="5">
        <v>396</v>
      </c>
      <c r="G49" s="5">
        <v>402</v>
      </c>
      <c r="H49" s="1">
        <f t="shared" si="1"/>
        <v>1.5151515151515138E-2</v>
      </c>
    </row>
    <row r="50" spans="1:8">
      <c r="A50" s="5" t="s">
        <v>88</v>
      </c>
      <c r="B50" s="5">
        <v>505011071</v>
      </c>
      <c r="C50" s="5" t="s">
        <v>89</v>
      </c>
      <c r="D50" s="5">
        <v>50501107125</v>
      </c>
      <c r="E50" s="5">
        <v>5107125</v>
      </c>
      <c r="F50" s="5">
        <v>0</v>
      </c>
      <c r="G50" s="5">
        <v>0</v>
      </c>
      <c r="H50" s="1">
        <v>0</v>
      </c>
    </row>
    <row r="51" spans="1:8">
      <c r="A51" s="5" t="s">
        <v>88</v>
      </c>
      <c r="B51" s="5">
        <v>505011071</v>
      </c>
      <c r="C51" s="5" t="s">
        <v>89</v>
      </c>
      <c r="D51" s="5">
        <v>50501107126</v>
      </c>
      <c r="E51" s="5">
        <v>5107126</v>
      </c>
      <c r="F51" s="5">
        <v>301</v>
      </c>
      <c r="G51" s="5">
        <v>278</v>
      </c>
      <c r="H51" s="1">
        <f t="shared" ref="H51:H94" si="2">(G51/F51)-1</f>
        <v>-7.6411960132890311E-2</v>
      </c>
    </row>
    <row r="52" spans="1:8">
      <c r="A52" s="5" t="s">
        <v>88</v>
      </c>
      <c r="B52" s="5">
        <v>505011071</v>
      </c>
      <c r="C52" s="5" t="s">
        <v>89</v>
      </c>
      <c r="D52" s="5">
        <v>50501107127</v>
      </c>
      <c r="E52" s="5">
        <v>5107127</v>
      </c>
      <c r="F52" s="5">
        <v>282</v>
      </c>
      <c r="G52" s="5">
        <v>295</v>
      </c>
      <c r="H52" s="1">
        <f t="shared" si="2"/>
        <v>4.6099290780141855E-2</v>
      </c>
    </row>
    <row r="53" spans="1:8">
      <c r="A53" s="5" t="s">
        <v>88</v>
      </c>
      <c r="B53" s="5">
        <v>505011071</v>
      </c>
      <c r="C53" s="5" t="s">
        <v>89</v>
      </c>
      <c r="D53" s="5">
        <v>50501107128</v>
      </c>
      <c r="E53" s="5">
        <v>5107128</v>
      </c>
      <c r="F53" s="5">
        <v>232</v>
      </c>
      <c r="G53" s="5">
        <v>229</v>
      </c>
      <c r="H53" s="1">
        <f t="shared" si="2"/>
        <v>-1.2931034482758674E-2</v>
      </c>
    </row>
    <row r="54" spans="1:8">
      <c r="A54" s="5" t="s">
        <v>88</v>
      </c>
      <c r="B54" s="5">
        <v>505011071</v>
      </c>
      <c r="C54" s="5" t="s">
        <v>89</v>
      </c>
      <c r="D54" s="5">
        <v>50501107129</v>
      </c>
      <c r="E54" s="5">
        <v>5107129</v>
      </c>
      <c r="F54" s="5">
        <v>291</v>
      </c>
      <c r="G54" s="5">
        <v>268</v>
      </c>
      <c r="H54" s="1">
        <f t="shared" si="2"/>
        <v>-7.9037800687285276E-2</v>
      </c>
    </row>
    <row r="55" spans="1:8">
      <c r="A55" s="5" t="s">
        <v>88</v>
      </c>
      <c r="B55" s="5">
        <v>505011071</v>
      </c>
      <c r="C55" s="5" t="s">
        <v>89</v>
      </c>
      <c r="D55" s="5">
        <v>50501107130</v>
      </c>
      <c r="E55" s="5">
        <v>5107130</v>
      </c>
      <c r="F55" s="5">
        <v>219</v>
      </c>
      <c r="G55" s="5">
        <v>214</v>
      </c>
      <c r="H55" s="1">
        <f t="shared" si="2"/>
        <v>-2.2831050228310557E-2</v>
      </c>
    </row>
    <row r="56" spans="1:8">
      <c r="A56" s="5" t="s">
        <v>88</v>
      </c>
      <c r="B56" s="5">
        <v>505011071</v>
      </c>
      <c r="C56" s="5" t="s">
        <v>89</v>
      </c>
      <c r="D56" s="5">
        <v>50501107131</v>
      </c>
      <c r="E56" s="5">
        <v>5107131</v>
      </c>
      <c r="F56" s="5">
        <v>193</v>
      </c>
      <c r="G56" s="5">
        <v>189</v>
      </c>
      <c r="H56" s="1">
        <f t="shared" si="2"/>
        <v>-2.0725388601036232E-2</v>
      </c>
    </row>
    <row r="57" spans="1:8">
      <c r="A57" s="5" t="s">
        <v>88</v>
      </c>
      <c r="B57" s="5">
        <v>505011071</v>
      </c>
      <c r="C57" s="5" t="s">
        <v>89</v>
      </c>
      <c r="D57" s="5">
        <v>50501107132</v>
      </c>
      <c r="E57" s="5">
        <v>5107132</v>
      </c>
      <c r="F57" s="5">
        <v>320</v>
      </c>
      <c r="G57" s="5">
        <v>341</v>
      </c>
      <c r="H57" s="1">
        <f t="shared" si="2"/>
        <v>6.5625000000000044E-2</v>
      </c>
    </row>
    <row r="58" spans="1:8">
      <c r="A58" s="5" t="s">
        <v>88</v>
      </c>
      <c r="B58" s="5">
        <v>505011071</v>
      </c>
      <c r="C58" s="5" t="s">
        <v>89</v>
      </c>
      <c r="D58" s="5">
        <v>50501107133</v>
      </c>
      <c r="E58" s="5">
        <v>5107133</v>
      </c>
      <c r="F58" s="5">
        <v>124</v>
      </c>
      <c r="G58" s="5">
        <v>121</v>
      </c>
      <c r="H58" s="1">
        <f t="shared" si="2"/>
        <v>-2.4193548387096753E-2</v>
      </c>
    </row>
    <row r="59" spans="1:8">
      <c r="A59" s="5" t="s">
        <v>88</v>
      </c>
      <c r="B59" s="5">
        <v>505011071</v>
      </c>
      <c r="C59" s="5" t="s">
        <v>89</v>
      </c>
      <c r="D59" s="5">
        <v>50501107134</v>
      </c>
      <c r="E59" s="5">
        <v>5107134</v>
      </c>
      <c r="F59" s="5">
        <v>354</v>
      </c>
      <c r="G59" s="5">
        <v>363</v>
      </c>
      <c r="H59" s="1">
        <f t="shared" si="2"/>
        <v>2.5423728813559254E-2</v>
      </c>
    </row>
    <row r="60" spans="1:8">
      <c r="A60" s="5" t="s">
        <v>88</v>
      </c>
      <c r="B60" s="5">
        <v>505011071</v>
      </c>
      <c r="C60" s="5" t="s">
        <v>89</v>
      </c>
      <c r="D60" s="5">
        <v>50501107135</v>
      </c>
      <c r="E60" s="5">
        <v>5107135</v>
      </c>
      <c r="F60" s="5">
        <v>359</v>
      </c>
      <c r="G60" s="5">
        <v>374</v>
      </c>
      <c r="H60" s="1">
        <f t="shared" si="2"/>
        <v>4.1782729805013963E-2</v>
      </c>
    </row>
    <row r="61" spans="1:8">
      <c r="A61" s="5" t="s">
        <v>88</v>
      </c>
      <c r="B61" s="5">
        <v>505011072</v>
      </c>
      <c r="C61" s="5" t="s">
        <v>90</v>
      </c>
      <c r="D61" s="5">
        <v>50501107201</v>
      </c>
      <c r="E61" s="5">
        <v>5107201</v>
      </c>
      <c r="F61" s="5">
        <v>163</v>
      </c>
      <c r="G61" s="5">
        <v>162</v>
      </c>
      <c r="H61" s="1">
        <f t="shared" si="2"/>
        <v>-6.1349693251533388E-3</v>
      </c>
    </row>
    <row r="62" spans="1:8">
      <c r="A62" s="5" t="s">
        <v>88</v>
      </c>
      <c r="B62" s="5">
        <v>505011072</v>
      </c>
      <c r="C62" s="5" t="s">
        <v>90</v>
      </c>
      <c r="D62" s="5">
        <v>50501107202</v>
      </c>
      <c r="E62" s="5">
        <v>5107202</v>
      </c>
      <c r="F62" s="5">
        <v>177</v>
      </c>
      <c r="G62" s="5">
        <v>190</v>
      </c>
      <c r="H62" s="1">
        <f t="shared" si="2"/>
        <v>7.344632768361592E-2</v>
      </c>
    </row>
    <row r="63" spans="1:8">
      <c r="A63" s="5" t="s">
        <v>88</v>
      </c>
      <c r="B63" s="5">
        <v>505011072</v>
      </c>
      <c r="C63" s="5" t="s">
        <v>90</v>
      </c>
      <c r="D63" s="5">
        <v>50501107203</v>
      </c>
      <c r="E63" s="5">
        <v>5107203</v>
      </c>
      <c r="F63" s="5">
        <v>205</v>
      </c>
      <c r="G63" s="5">
        <v>207</v>
      </c>
      <c r="H63" s="1">
        <f t="shared" si="2"/>
        <v>9.7560975609756184E-3</v>
      </c>
    </row>
    <row r="64" spans="1:8">
      <c r="A64" s="5" t="s">
        <v>88</v>
      </c>
      <c r="B64" s="5">
        <v>505011072</v>
      </c>
      <c r="C64" s="5" t="s">
        <v>90</v>
      </c>
      <c r="D64" s="5">
        <v>50501107204</v>
      </c>
      <c r="E64" s="5">
        <v>5107204</v>
      </c>
      <c r="F64" s="5">
        <v>434</v>
      </c>
      <c r="G64" s="5">
        <v>450</v>
      </c>
      <c r="H64" s="1">
        <f t="shared" si="2"/>
        <v>3.6866359447004671E-2</v>
      </c>
    </row>
    <row r="65" spans="1:8">
      <c r="A65" s="5" t="s">
        <v>88</v>
      </c>
      <c r="B65" s="5">
        <v>505011072</v>
      </c>
      <c r="C65" s="5" t="s">
        <v>90</v>
      </c>
      <c r="D65" s="5">
        <v>50501107205</v>
      </c>
      <c r="E65" s="5">
        <v>5107205</v>
      </c>
      <c r="F65" s="5">
        <v>502</v>
      </c>
      <c r="G65" s="5">
        <v>531</v>
      </c>
      <c r="H65" s="1">
        <f t="shared" si="2"/>
        <v>5.7768924302788793E-2</v>
      </c>
    </row>
    <row r="66" spans="1:8">
      <c r="A66" s="5" t="s">
        <v>88</v>
      </c>
      <c r="B66" s="5">
        <v>505011072</v>
      </c>
      <c r="C66" s="5" t="s">
        <v>90</v>
      </c>
      <c r="D66" s="5">
        <v>50501107206</v>
      </c>
      <c r="E66" s="5">
        <v>5107206</v>
      </c>
      <c r="F66" s="5">
        <v>460</v>
      </c>
      <c r="G66" s="5">
        <v>485</v>
      </c>
      <c r="H66" s="1">
        <f t="shared" si="2"/>
        <v>5.4347826086956541E-2</v>
      </c>
    </row>
    <row r="67" spans="1:8">
      <c r="A67" s="5" t="s">
        <v>88</v>
      </c>
      <c r="B67" s="5">
        <v>505011072</v>
      </c>
      <c r="C67" s="5" t="s">
        <v>90</v>
      </c>
      <c r="D67" s="5">
        <v>50501107207</v>
      </c>
      <c r="E67" s="5">
        <v>5107207</v>
      </c>
      <c r="F67" s="5">
        <v>354</v>
      </c>
      <c r="G67" s="5">
        <v>375</v>
      </c>
      <c r="H67" s="1">
        <f t="shared" si="2"/>
        <v>5.9322033898305149E-2</v>
      </c>
    </row>
    <row r="68" spans="1:8">
      <c r="A68" s="5" t="s">
        <v>88</v>
      </c>
      <c r="B68" s="5">
        <v>505011072</v>
      </c>
      <c r="C68" s="5" t="s">
        <v>90</v>
      </c>
      <c r="D68" s="5">
        <v>50501107208</v>
      </c>
      <c r="E68" s="5">
        <v>5107208</v>
      </c>
      <c r="F68" s="5">
        <v>306</v>
      </c>
      <c r="G68" s="5">
        <v>312</v>
      </c>
      <c r="H68" s="1">
        <f t="shared" si="2"/>
        <v>1.9607843137254832E-2</v>
      </c>
    </row>
    <row r="69" spans="1:8">
      <c r="A69" s="5" t="s">
        <v>88</v>
      </c>
      <c r="B69" s="5">
        <v>505011072</v>
      </c>
      <c r="C69" s="5" t="s">
        <v>90</v>
      </c>
      <c r="D69" s="5">
        <v>50501107209</v>
      </c>
      <c r="E69" s="5">
        <v>5107209</v>
      </c>
      <c r="F69" s="5">
        <v>304</v>
      </c>
      <c r="G69" s="5">
        <v>318</v>
      </c>
      <c r="H69" s="1">
        <f t="shared" si="2"/>
        <v>4.6052631578947345E-2</v>
      </c>
    </row>
    <row r="70" spans="1:8">
      <c r="A70" s="5" t="s">
        <v>88</v>
      </c>
      <c r="B70" s="5">
        <v>505011072</v>
      </c>
      <c r="C70" s="5" t="s">
        <v>90</v>
      </c>
      <c r="D70" s="5">
        <v>50501107210</v>
      </c>
      <c r="E70" s="5">
        <v>5107210</v>
      </c>
      <c r="F70" s="5">
        <v>300</v>
      </c>
      <c r="G70" s="5">
        <v>282</v>
      </c>
      <c r="H70" s="1">
        <f t="shared" si="2"/>
        <v>-6.0000000000000053E-2</v>
      </c>
    </row>
    <row r="71" spans="1:8">
      <c r="A71" s="5" t="s">
        <v>88</v>
      </c>
      <c r="B71" s="5">
        <v>505011072</v>
      </c>
      <c r="C71" s="5" t="s">
        <v>90</v>
      </c>
      <c r="D71" s="5">
        <v>50501107211</v>
      </c>
      <c r="E71" s="5">
        <v>5107211</v>
      </c>
      <c r="F71" s="5">
        <v>188</v>
      </c>
      <c r="G71" s="5">
        <v>200</v>
      </c>
      <c r="H71" s="1">
        <f t="shared" si="2"/>
        <v>6.3829787234042534E-2</v>
      </c>
    </row>
    <row r="72" spans="1:8">
      <c r="A72" s="5" t="s">
        <v>88</v>
      </c>
      <c r="B72" s="5">
        <v>505011072</v>
      </c>
      <c r="C72" s="5" t="s">
        <v>90</v>
      </c>
      <c r="D72" s="5">
        <v>50501107212</v>
      </c>
      <c r="E72" s="5">
        <v>5107212</v>
      </c>
      <c r="F72" s="5">
        <v>315</v>
      </c>
      <c r="G72" s="5">
        <v>322</v>
      </c>
      <c r="H72" s="1">
        <f t="shared" si="2"/>
        <v>2.2222222222222143E-2</v>
      </c>
    </row>
    <row r="73" spans="1:8">
      <c r="A73" s="5" t="s">
        <v>88</v>
      </c>
      <c r="B73" s="5">
        <v>505011072</v>
      </c>
      <c r="C73" s="5" t="s">
        <v>90</v>
      </c>
      <c r="D73" s="5">
        <v>50501107213</v>
      </c>
      <c r="E73" s="5">
        <v>5107213</v>
      </c>
      <c r="F73" s="5">
        <v>451</v>
      </c>
      <c r="G73" s="5">
        <v>415</v>
      </c>
      <c r="H73" s="1">
        <f t="shared" si="2"/>
        <v>-7.9822616407982272E-2</v>
      </c>
    </row>
    <row r="74" spans="1:8">
      <c r="A74" s="5" t="s">
        <v>88</v>
      </c>
      <c r="B74" s="5">
        <v>505011072</v>
      </c>
      <c r="C74" s="5" t="s">
        <v>90</v>
      </c>
      <c r="D74" s="5">
        <v>50501107214</v>
      </c>
      <c r="E74" s="5">
        <v>5107214</v>
      </c>
      <c r="F74" s="5">
        <v>436</v>
      </c>
      <c r="G74" s="5">
        <v>436</v>
      </c>
      <c r="H74" s="1">
        <f t="shared" si="2"/>
        <v>0</v>
      </c>
    </row>
    <row r="75" spans="1:8">
      <c r="A75" s="5" t="s">
        <v>88</v>
      </c>
      <c r="B75" s="5">
        <v>505011072</v>
      </c>
      <c r="C75" s="5" t="s">
        <v>90</v>
      </c>
      <c r="D75" s="5">
        <v>50501107215</v>
      </c>
      <c r="E75" s="5">
        <v>5107215</v>
      </c>
      <c r="F75" s="5">
        <v>507</v>
      </c>
      <c r="G75" s="5">
        <v>529</v>
      </c>
      <c r="H75" s="1">
        <f t="shared" si="2"/>
        <v>4.3392504930966469E-2</v>
      </c>
    </row>
    <row r="76" spans="1:8">
      <c r="A76" s="5" t="s">
        <v>88</v>
      </c>
      <c r="B76" s="5">
        <v>505011072</v>
      </c>
      <c r="C76" s="5" t="s">
        <v>90</v>
      </c>
      <c r="D76" s="5">
        <v>50501107216</v>
      </c>
      <c r="E76" s="5">
        <v>5107216</v>
      </c>
      <c r="F76" s="5">
        <v>507</v>
      </c>
      <c r="G76" s="5">
        <v>503</v>
      </c>
      <c r="H76" s="1">
        <f t="shared" si="2"/>
        <v>-7.8895463510848529E-3</v>
      </c>
    </row>
    <row r="77" spans="1:8">
      <c r="A77" s="5" t="s">
        <v>88</v>
      </c>
      <c r="B77" s="5">
        <v>505011072</v>
      </c>
      <c r="C77" s="5" t="s">
        <v>90</v>
      </c>
      <c r="D77" s="5">
        <v>50501107217</v>
      </c>
      <c r="E77" s="5">
        <v>5107217</v>
      </c>
      <c r="F77" s="5">
        <v>378</v>
      </c>
      <c r="G77" s="5">
        <v>374</v>
      </c>
      <c r="H77" s="1">
        <f t="shared" si="2"/>
        <v>-1.0582010582010581E-2</v>
      </c>
    </row>
    <row r="78" spans="1:8">
      <c r="A78" s="5" t="s">
        <v>88</v>
      </c>
      <c r="B78" s="5">
        <v>505011072</v>
      </c>
      <c r="C78" s="5" t="s">
        <v>90</v>
      </c>
      <c r="D78" s="5">
        <v>50501107218</v>
      </c>
      <c r="E78" s="5">
        <v>5107218</v>
      </c>
      <c r="F78" s="5">
        <v>314</v>
      </c>
      <c r="G78" s="5">
        <v>307</v>
      </c>
      <c r="H78" s="1">
        <f t="shared" si="2"/>
        <v>-2.2292993630573243E-2</v>
      </c>
    </row>
    <row r="79" spans="1:8">
      <c r="A79" s="5" t="s">
        <v>88</v>
      </c>
      <c r="B79" s="5">
        <v>505011072</v>
      </c>
      <c r="C79" s="5" t="s">
        <v>90</v>
      </c>
      <c r="D79" s="5">
        <v>50501107219</v>
      </c>
      <c r="E79" s="5">
        <v>5107219</v>
      </c>
      <c r="F79" s="5">
        <v>371</v>
      </c>
      <c r="G79" s="5">
        <v>382</v>
      </c>
      <c r="H79" s="1">
        <f t="shared" si="2"/>
        <v>2.9649595687331498E-2</v>
      </c>
    </row>
    <row r="80" spans="1:8">
      <c r="A80" s="5" t="s">
        <v>88</v>
      </c>
      <c r="B80" s="5">
        <v>505011072</v>
      </c>
      <c r="C80" s="5" t="s">
        <v>90</v>
      </c>
      <c r="D80" s="5">
        <v>50501107220</v>
      </c>
      <c r="E80" s="5">
        <v>5107220</v>
      </c>
      <c r="F80" s="5">
        <v>389</v>
      </c>
      <c r="G80" s="5">
        <v>429</v>
      </c>
      <c r="H80" s="1">
        <f t="shared" si="2"/>
        <v>0.10282776349614386</v>
      </c>
    </row>
    <row r="81" spans="1:8">
      <c r="A81" s="5" t="s">
        <v>88</v>
      </c>
      <c r="B81" s="5">
        <v>505011072</v>
      </c>
      <c r="C81" s="5" t="s">
        <v>90</v>
      </c>
      <c r="D81" s="5">
        <v>50501107221</v>
      </c>
      <c r="E81" s="5">
        <v>5107221</v>
      </c>
      <c r="F81" s="5">
        <v>134</v>
      </c>
      <c r="G81" s="5">
        <v>129</v>
      </c>
      <c r="H81" s="1">
        <f t="shared" si="2"/>
        <v>-3.7313432835820892E-2</v>
      </c>
    </row>
    <row r="82" spans="1:8">
      <c r="A82" s="5" t="s">
        <v>88</v>
      </c>
      <c r="B82" s="5">
        <v>505011072</v>
      </c>
      <c r="C82" s="5" t="s">
        <v>90</v>
      </c>
      <c r="D82" s="5">
        <v>50501107222</v>
      </c>
      <c r="E82" s="5">
        <v>5107222</v>
      </c>
      <c r="F82" s="5">
        <v>238</v>
      </c>
      <c r="G82" s="5">
        <v>258</v>
      </c>
      <c r="H82" s="1">
        <f t="shared" si="2"/>
        <v>8.4033613445378075E-2</v>
      </c>
    </row>
    <row r="83" spans="1:8">
      <c r="A83" s="5" t="s">
        <v>88</v>
      </c>
      <c r="B83" s="5">
        <v>505011072</v>
      </c>
      <c r="C83" s="5" t="s">
        <v>90</v>
      </c>
      <c r="D83" s="5">
        <v>50501107223</v>
      </c>
      <c r="E83" s="5">
        <v>5107223</v>
      </c>
      <c r="F83" s="5">
        <v>369</v>
      </c>
      <c r="G83" s="5">
        <v>370</v>
      </c>
      <c r="H83" s="1">
        <f t="shared" si="2"/>
        <v>2.7100271002709064E-3</v>
      </c>
    </row>
    <row r="84" spans="1:8">
      <c r="A84" s="5" t="s">
        <v>88</v>
      </c>
      <c r="B84" s="5">
        <v>505011072</v>
      </c>
      <c r="C84" s="5" t="s">
        <v>90</v>
      </c>
      <c r="D84" s="5">
        <v>50501107224</v>
      </c>
      <c r="E84" s="5">
        <v>5107224</v>
      </c>
      <c r="F84" s="5">
        <v>439</v>
      </c>
      <c r="G84" s="5">
        <v>430</v>
      </c>
      <c r="H84" s="1">
        <f t="shared" si="2"/>
        <v>-2.0501138952163989E-2</v>
      </c>
    </row>
    <row r="85" spans="1:8">
      <c r="A85" s="5" t="s">
        <v>88</v>
      </c>
      <c r="B85" s="5">
        <v>505011072</v>
      </c>
      <c r="C85" s="5" t="s">
        <v>90</v>
      </c>
      <c r="D85" s="5">
        <v>50501107225</v>
      </c>
      <c r="E85" s="5">
        <v>5107225</v>
      </c>
      <c r="F85" s="5">
        <v>295</v>
      </c>
      <c r="G85" s="5">
        <v>292</v>
      </c>
      <c r="H85" s="1">
        <f t="shared" si="2"/>
        <v>-1.016949152542368E-2</v>
      </c>
    </row>
    <row r="86" spans="1:8">
      <c r="A86" s="5" t="s">
        <v>88</v>
      </c>
      <c r="B86" s="5">
        <v>505011072</v>
      </c>
      <c r="C86" s="5" t="s">
        <v>90</v>
      </c>
      <c r="D86" s="5">
        <v>50501107226</v>
      </c>
      <c r="E86" s="5">
        <v>5107226</v>
      </c>
      <c r="F86" s="5">
        <v>383</v>
      </c>
      <c r="G86" s="5">
        <v>413</v>
      </c>
      <c r="H86" s="1">
        <f t="shared" si="2"/>
        <v>7.8328981723237545E-2</v>
      </c>
    </row>
    <row r="87" spans="1:8">
      <c r="A87" s="5" t="s">
        <v>88</v>
      </c>
      <c r="B87" s="5">
        <v>505011072</v>
      </c>
      <c r="C87" s="5" t="s">
        <v>90</v>
      </c>
      <c r="D87" s="5">
        <v>50501107227</v>
      </c>
      <c r="E87" s="5">
        <v>5107227</v>
      </c>
      <c r="F87" s="5">
        <v>340</v>
      </c>
      <c r="G87" s="5">
        <v>350</v>
      </c>
      <c r="H87" s="1">
        <f t="shared" si="2"/>
        <v>2.9411764705882248E-2</v>
      </c>
    </row>
    <row r="88" spans="1:8">
      <c r="A88" s="5" t="s">
        <v>88</v>
      </c>
      <c r="B88" s="5">
        <v>505011072</v>
      </c>
      <c r="C88" s="5" t="s">
        <v>90</v>
      </c>
      <c r="D88" s="5">
        <v>50501107228</v>
      </c>
      <c r="E88" s="5">
        <v>5107228</v>
      </c>
      <c r="F88" s="5">
        <v>449</v>
      </c>
      <c r="G88" s="5">
        <v>471</v>
      </c>
      <c r="H88" s="1">
        <f t="shared" si="2"/>
        <v>4.8997772828507813E-2</v>
      </c>
    </row>
    <row r="89" spans="1:8">
      <c r="A89" s="5" t="s">
        <v>88</v>
      </c>
      <c r="B89" s="5">
        <v>505011072</v>
      </c>
      <c r="C89" s="5" t="s">
        <v>90</v>
      </c>
      <c r="D89" s="5">
        <v>50501107229</v>
      </c>
      <c r="E89" s="5">
        <v>5107229</v>
      </c>
      <c r="F89" s="5">
        <v>212</v>
      </c>
      <c r="G89" s="5">
        <v>204</v>
      </c>
      <c r="H89" s="1">
        <f t="shared" si="2"/>
        <v>-3.7735849056603765E-2</v>
      </c>
    </row>
    <row r="90" spans="1:8">
      <c r="A90" s="5" t="s">
        <v>88</v>
      </c>
      <c r="B90" s="5">
        <v>505011072</v>
      </c>
      <c r="C90" s="5" t="s">
        <v>90</v>
      </c>
      <c r="D90" s="5">
        <v>50501107230</v>
      </c>
      <c r="E90" s="5">
        <v>5107230</v>
      </c>
      <c r="F90" s="5">
        <v>208</v>
      </c>
      <c r="G90" s="5">
        <v>212</v>
      </c>
      <c r="H90" s="1">
        <f t="shared" si="2"/>
        <v>1.9230769230769162E-2</v>
      </c>
    </row>
    <row r="91" spans="1:8">
      <c r="A91" s="5" t="s">
        <v>88</v>
      </c>
      <c r="B91" s="5">
        <v>505011072</v>
      </c>
      <c r="C91" s="5" t="s">
        <v>90</v>
      </c>
      <c r="D91" s="5">
        <v>50501107231</v>
      </c>
      <c r="E91" s="5">
        <v>5107231</v>
      </c>
      <c r="F91" s="5">
        <v>456</v>
      </c>
      <c r="G91" s="5">
        <v>470</v>
      </c>
      <c r="H91" s="1">
        <f t="shared" si="2"/>
        <v>3.0701754385964897E-2</v>
      </c>
    </row>
    <row r="92" spans="1:8">
      <c r="A92" s="5" t="s">
        <v>88</v>
      </c>
      <c r="B92" s="5">
        <v>505011072</v>
      </c>
      <c r="C92" s="5" t="s">
        <v>90</v>
      </c>
      <c r="D92" s="5">
        <v>50501107232</v>
      </c>
      <c r="E92" s="5">
        <v>5107232</v>
      </c>
      <c r="F92" s="5">
        <v>396</v>
      </c>
      <c r="G92" s="5">
        <v>406</v>
      </c>
      <c r="H92" s="1">
        <f t="shared" si="2"/>
        <v>2.5252525252525304E-2</v>
      </c>
    </row>
    <row r="93" spans="1:8">
      <c r="A93" s="5" t="s">
        <v>88</v>
      </c>
      <c r="B93" s="5">
        <v>505011072</v>
      </c>
      <c r="C93" s="5" t="s">
        <v>90</v>
      </c>
      <c r="D93" s="5">
        <v>50501107233</v>
      </c>
      <c r="E93" s="5">
        <v>5107233</v>
      </c>
      <c r="F93" s="5">
        <v>323</v>
      </c>
      <c r="G93" s="5">
        <v>330</v>
      </c>
      <c r="H93" s="1">
        <f t="shared" si="2"/>
        <v>2.1671826625387025E-2</v>
      </c>
    </row>
    <row r="94" spans="1:8">
      <c r="A94" s="5" t="s">
        <v>88</v>
      </c>
      <c r="B94" s="5">
        <v>505011072</v>
      </c>
      <c r="C94" s="5" t="s">
        <v>90</v>
      </c>
      <c r="D94" s="5">
        <v>50501107234</v>
      </c>
      <c r="E94" s="5">
        <v>5107234</v>
      </c>
      <c r="F94" s="5">
        <v>268</v>
      </c>
      <c r="G94" s="5">
        <v>264</v>
      </c>
      <c r="H94" s="1">
        <f t="shared" si="2"/>
        <v>-1.4925373134328401E-2</v>
      </c>
    </row>
    <row r="95" spans="1:8">
      <c r="A95" s="5" t="s">
        <v>88</v>
      </c>
      <c r="B95" s="5">
        <v>505011073</v>
      </c>
      <c r="C95" s="5" t="s">
        <v>91</v>
      </c>
      <c r="D95" s="5">
        <v>50501107325</v>
      </c>
      <c r="E95" s="5">
        <v>5107325</v>
      </c>
      <c r="F95" s="5">
        <v>0</v>
      </c>
      <c r="G95" s="5">
        <v>0</v>
      </c>
      <c r="H95" s="1">
        <v>0</v>
      </c>
    </row>
    <row r="96" spans="1:8">
      <c r="A96" s="5" t="s">
        <v>88</v>
      </c>
      <c r="B96" s="5">
        <v>505011073</v>
      </c>
      <c r="C96" s="5" t="s">
        <v>91</v>
      </c>
      <c r="D96" s="5">
        <v>50501107331</v>
      </c>
      <c r="E96" s="5">
        <v>5107331</v>
      </c>
      <c r="F96" s="5">
        <v>0</v>
      </c>
      <c r="G96" s="5">
        <v>0</v>
      </c>
      <c r="H96" s="1">
        <v>0</v>
      </c>
    </row>
    <row r="97" spans="1:8">
      <c r="A97" s="5" t="s">
        <v>88</v>
      </c>
      <c r="B97" s="5">
        <v>505011074</v>
      </c>
      <c r="C97" s="5" t="s">
        <v>92</v>
      </c>
      <c r="D97" s="5">
        <v>50501107401</v>
      </c>
      <c r="E97" s="5">
        <v>5107401</v>
      </c>
      <c r="F97" s="5">
        <v>285</v>
      </c>
      <c r="G97" s="5">
        <v>295</v>
      </c>
      <c r="H97" s="1">
        <f t="shared" ref="H97:H128" si="3">(G97/F97)-1</f>
        <v>3.5087719298245723E-2</v>
      </c>
    </row>
    <row r="98" spans="1:8">
      <c r="A98" s="5" t="s">
        <v>88</v>
      </c>
      <c r="B98" s="5">
        <v>505011074</v>
      </c>
      <c r="C98" s="5" t="s">
        <v>92</v>
      </c>
      <c r="D98" s="5">
        <v>50501107402</v>
      </c>
      <c r="E98" s="5">
        <v>5107402</v>
      </c>
      <c r="F98" s="5">
        <v>391</v>
      </c>
      <c r="G98" s="5">
        <v>426</v>
      </c>
      <c r="H98" s="1">
        <f t="shared" si="3"/>
        <v>8.951406649616378E-2</v>
      </c>
    </row>
    <row r="99" spans="1:8">
      <c r="A99" s="5" t="s">
        <v>88</v>
      </c>
      <c r="B99" s="5">
        <v>505011074</v>
      </c>
      <c r="C99" s="5" t="s">
        <v>92</v>
      </c>
      <c r="D99" s="5">
        <v>50501107403</v>
      </c>
      <c r="E99" s="5">
        <v>5107403</v>
      </c>
      <c r="F99" s="5">
        <v>375</v>
      </c>
      <c r="G99" s="5">
        <v>395</v>
      </c>
      <c r="H99" s="1">
        <f t="shared" si="3"/>
        <v>5.3333333333333233E-2</v>
      </c>
    </row>
    <row r="100" spans="1:8">
      <c r="A100" s="5" t="s">
        <v>88</v>
      </c>
      <c r="B100" s="5">
        <v>505011074</v>
      </c>
      <c r="C100" s="5" t="s">
        <v>92</v>
      </c>
      <c r="D100" s="5">
        <v>50501107404</v>
      </c>
      <c r="E100" s="5">
        <v>5107404</v>
      </c>
      <c r="F100" s="5">
        <v>549</v>
      </c>
      <c r="G100" s="5">
        <v>571</v>
      </c>
      <c r="H100" s="1">
        <f t="shared" si="3"/>
        <v>4.0072859744990863E-2</v>
      </c>
    </row>
    <row r="101" spans="1:8">
      <c r="A101" s="5" t="s">
        <v>88</v>
      </c>
      <c r="B101" s="5">
        <v>505011074</v>
      </c>
      <c r="C101" s="5" t="s">
        <v>92</v>
      </c>
      <c r="D101" s="5">
        <v>50501107405</v>
      </c>
      <c r="E101" s="5">
        <v>5107405</v>
      </c>
      <c r="F101" s="5">
        <v>406</v>
      </c>
      <c r="G101" s="5">
        <v>423</v>
      </c>
      <c r="H101" s="1">
        <f t="shared" si="3"/>
        <v>4.1871921182266014E-2</v>
      </c>
    </row>
    <row r="102" spans="1:8">
      <c r="A102" s="5" t="s">
        <v>88</v>
      </c>
      <c r="B102" s="5">
        <v>505011074</v>
      </c>
      <c r="C102" s="5" t="s">
        <v>92</v>
      </c>
      <c r="D102" s="5">
        <v>50501107406</v>
      </c>
      <c r="E102" s="5">
        <v>5107406</v>
      </c>
      <c r="F102" s="5">
        <v>376</v>
      </c>
      <c r="G102" s="5">
        <v>411</v>
      </c>
      <c r="H102" s="1">
        <f t="shared" si="3"/>
        <v>9.3085106382978733E-2</v>
      </c>
    </row>
    <row r="103" spans="1:8">
      <c r="A103" s="5" t="s">
        <v>88</v>
      </c>
      <c r="B103" s="5">
        <v>505011074</v>
      </c>
      <c r="C103" s="5" t="s">
        <v>92</v>
      </c>
      <c r="D103" s="5">
        <v>50501107407</v>
      </c>
      <c r="E103" s="5">
        <v>5107407</v>
      </c>
      <c r="F103" s="5">
        <v>216</v>
      </c>
      <c r="G103" s="5">
        <v>231</v>
      </c>
      <c r="H103" s="1">
        <f t="shared" si="3"/>
        <v>6.944444444444442E-2</v>
      </c>
    </row>
    <row r="104" spans="1:8">
      <c r="A104" s="5" t="s">
        <v>88</v>
      </c>
      <c r="B104" s="5">
        <v>505011074</v>
      </c>
      <c r="C104" s="5" t="s">
        <v>92</v>
      </c>
      <c r="D104" s="5">
        <v>50501107408</v>
      </c>
      <c r="E104" s="5">
        <v>5107408</v>
      </c>
      <c r="F104" s="5">
        <v>342</v>
      </c>
      <c r="G104" s="5">
        <v>370</v>
      </c>
      <c r="H104" s="1">
        <f t="shared" si="3"/>
        <v>8.1871345029239873E-2</v>
      </c>
    </row>
    <row r="105" spans="1:8">
      <c r="A105" s="5" t="s">
        <v>88</v>
      </c>
      <c r="B105" s="5">
        <v>505011074</v>
      </c>
      <c r="C105" s="5" t="s">
        <v>92</v>
      </c>
      <c r="D105" s="5">
        <v>50501107409</v>
      </c>
      <c r="E105" s="5">
        <v>5107409</v>
      </c>
      <c r="F105" s="5">
        <v>384</v>
      </c>
      <c r="G105" s="5">
        <v>391</v>
      </c>
      <c r="H105" s="1">
        <f t="shared" si="3"/>
        <v>1.8229166666666741E-2</v>
      </c>
    </row>
    <row r="106" spans="1:8">
      <c r="A106" s="5" t="s">
        <v>88</v>
      </c>
      <c r="B106" s="5">
        <v>505011074</v>
      </c>
      <c r="C106" s="5" t="s">
        <v>92</v>
      </c>
      <c r="D106" s="5">
        <v>50501107410</v>
      </c>
      <c r="E106" s="5">
        <v>5107410</v>
      </c>
      <c r="F106" s="5">
        <v>247</v>
      </c>
      <c r="G106" s="5">
        <v>268</v>
      </c>
      <c r="H106" s="1">
        <f t="shared" si="3"/>
        <v>8.5020242914979782E-2</v>
      </c>
    </row>
    <row r="107" spans="1:8">
      <c r="A107" s="5" t="s">
        <v>88</v>
      </c>
      <c r="B107" s="5">
        <v>505011074</v>
      </c>
      <c r="C107" s="5" t="s">
        <v>92</v>
      </c>
      <c r="D107" s="5">
        <v>50501107411</v>
      </c>
      <c r="E107" s="5">
        <v>5107411</v>
      </c>
      <c r="F107" s="5">
        <v>301</v>
      </c>
      <c r="G107" s="5">
        <v>327</v>
      </c>
      <c r="H107" s="1">
        <f t="shared" si="3"/>
        <v>8.6378737541528139E-2</v>
      </c>
    </row>
    <row r="108" spans="1:8">
      <c r="A108" s="5" t="s">
        <v>88</v>
      </c>
      <c r="B108" s="5">
        <v>505011074</v>
      </c>
      <c r="C108" s="5" t="s">
        <v>92</v>
      </c>
      <c r="D108" s="5">
        <v>50501107412</v>
      </c>
      <c r="E108" s="5">
        <v>5107412</v>
      </c>
      <c r="F108" s="5">
        <v>505</v>
      </c>
      <c r="G108" s="5">
        <v>537</v>
      </c>
      <c r="H108" s="1">
        <f t="shared" si="3"/>
        <v>6.3366336633663423E-2</v>
      </c>
    </row>
    <row r="109" spans="1:8">
      <c r="A109" s="5" t="s">
        <v>88</v>
      </c>
      <c r="B109" s="5">
        <v>505011074</v>
      </c>
      <c r="C109" s="5" t="s">
        <v>92</v>
      </c>
      <c r="D109" s="5">
        <v>50501107413</v>
      </c>
      <c r="E109" s="5">
        <v>5107413</v>
      </c>
      <c r="F109" s="5">
        <v>276</v>
      </c>
      <c r="G109" s="5">
        <v>297</v>
      </c>
      <c r="H109" s="1">
        <f t="shared" si="3"/>
        <v>7.6086956521739024E-2</v>
      </c>
    </row>
    <row r="110" spans="1:8">
      <c r="A110" s="5" t="s">
        <v>88</v>
      </c>
      <c r="B110" s="5">
        <v>505011074</v>
      </c>
      <c r="C110" s="5" t="s">
        <v>92</v>
      </c>
      <c r="D110" s="5">
        <v>50501107414</v>
      </c>
      <c r="E110" s="5">
        <v>5107414</v>
      </c>
      <c r="F110" s="5">
        <v>410</v>
      </c>
      <c r="G110" s="5">
        <v>435</v>
      </c>
      <c r="H110" s="1">
        <f t="shared" si="3"/>
        <v>6.0975609756097615E-2</v>
      </c>
    </row>
    <row r="111" spans="1:8">
      <c r="A111" s="5" t="s">
        <v>88</v>
      </c>
      <c r="B111" s="5">
        <v>505011074</v>
      </c>
      <c r="C111" s="5" t="s">
        <v>92</v>
      </c>
      <c r="D111" s="5">
        <v>50501107415</v>
      </c>
      <c r="E111" s="5">
        <v>5107415</v>
      </c>
      <c r="F111" s="5">
        <v>345</v>
      </c>
      <c r="G111" s="5">
        <v>362</v>
      </c>
      <c r="H111" s="1">
        <f t="shared" si="3"/>
        <v>4.9275362318840665E-2</v>
      </c>
    </row>
    <row r="112" spans="1:8">
      <c r="A112" s="5" t="s">
        <v>88</v>
      </c>
      <c r="B112" s="5">
        <v>505011074</v>
      </c>
      <c r="C112" s="5" t="s">
        <v>92</v>
      </c>
      <c r="D112" s="5">
        <v>50501107416</v>
      </c>
      <c r="E112" s="5">
        <v>5107416</v>
      </c>
      <c r="F112" s="5">
        <v>526</v>
      </c>
      <c r="G112" s="5">
        <v>542</v>
      </c>
      <c r="H112" s="1">
        <f t="shared" si="3"/>
        <v>3.041825095057038E-2</v>
      </c>
    </row>
    <row r="113" spans="1:8">
      <c r="A113" s="5" t="s">
        <v>88</v>
      </c>
      <c r="B113" s="5">
        <v>505011074</v>
      </c>
      <c r="C113" s="5" t="s">
        <v>92</v>
      </c>
      <c r="D113" s="5">
        <v>50501107417</v>
      </c>
      <c r="E113" s="5">
        <v>5107417</v>
      </c>
      <c r="F113" s="5">
        <v>328</v>
      </c>
      <c r="G113" s="5">
        <v>322</v>
      </c>
      <c r="H113" s="1">
        <f t="shared" si="3"/>
        <v>-1.8292682926829285E-2</v>
      </c>
    </row>
    <row r="114" spans="1:8">
      <c r="A114" s="5" t="s">
        <v>88</v>
      </c>
      <c r="B114" s="5">
        <v>505011074</v>
      </c>
      <c r="C114" s="5" t="s">
        <v>92</v>
      </c>
      <c r="D114" s="5">
        <v>50501107418</v>
      </c>
      <c r="E114" s="5">
        <v>5107418</v>
      </c>
      <c r="F114" s="5">
        <v>293</v>
      </c>
      <c r="G114" s="5">
        <v>313</v>
      </c>
      <c r="H114" s="1">
        <f t="shared" si="3"/>
        <v>6.8259385665528916E-2</v>
      </c>
    </row>
    <row r="115" spans="1:8">
      <c r="A115" s="5" t="s">
        <v>88</v>
      </c>
      <c r="B115" s="5">
        <v>505011074</v>
      </c>
      <c r="C115" s="5" t="s">
        <v>92</v>
      </c>
      <c r="D115" s="5">
        <v>50501107419</v>
      </c>
      <c r="E115" s="5">
        <v>5107419</v>
      </c>
      <c r="F115" s="5">
        <v>376</v>
      </c>
      <c r="G115" s="5">
        <v>396</v>
      </c>
      <c r="H115" s="1">
        <f t="shared" si="3"/>
        <v>5.3191489361702038E-2</v>
      </c>
    </row>
    <row r="116" spans="1:8">
      <c r="A116" s="5" t="s">
        <v>88</v>
      </c>
      <c r="B116" s="5">
        <v>505011074</v>
      </c>
      <c r="C116" s="5" t="s">
        <v>92</v>
      </c>
      <c r="D116" s="5">
        <v>50501107420</v>
      </c>
      <c r="E116" s="5">
        <v>5107420</v>
      </c>
      <c r="F116" s="5">
        <v>331</v>
      </c>
      <c r="G116" s="5">
        <v>293</v>
      </c>
      <c r="H116" s="1">
        <f t="shared" si="3"/>
        <v>-0.11480362537764355</v>
      </c>
    </row>
    <row r="117" spans="1:8">
      <c r="A117" s="5" t="s">
        <v>88</v>
      </c>
      <c r="B117" s="5">
        <v>505011074</v>
      </c>
      <c r="C117" s="5" t="s">
        <v>92</v>
      </c>
      <c r="D117" s="5">
        <v>50501107421</v>
      </c>
      <c r="E117" s="5">
        <v>5107421</v>
      </c>
      <c r="F117" s="5">
        <v>438</v>
      </c>
      <c r="G117" s="5">
        <v>454</v>
      </c>
      <c r="H117" s="1">
        <f t="shared" si="3"/>
        <v>3.6529680365296802E-2</v>
      </c>
    </row>
    <row r="118" spans="1:8">
      <c r="A118" s="5" t="s">
        <v>88</v>
      </c>
      <c r="B118" s="5">
        <v>505011075</v>
      </c>
      <c r="C118" s="5" t="s">
        <v>93</v>
      </c>
      <c r="D118" s="5">
        <v>50501107501</v>
      </c>
      <c r="E118" s="5">
        <v>5107501</v>
      </c>
      <c r="F118" s="5">
        <v>481</v>
      </c>
      <c r="G118" s="5">
        <v>484</v>
      </c>
      <c r="H118" s="1">
        <f t="shared" si="3"/>
        <v>6.2370062370062929E-3</v>
      </c>
    </row>
    <row r="119" spans="1:8">
      <c r="A119" s="5" t="s">
        <v>88</v>
      </c>
      <c r="B119" s="5">
        <v>505011075</v>
      </c>
      <c r="C119" s="5" t="s">
        <v>93</v>
      </c>
      <c r="D119" s="5">
        <v>50501107502</v>
      </c>
      <c r="E119" s="5">
        <v>5107502</v>
      </c>
      <c r="F119" s="5">
        <v>299</v>
      </c>
      <c r="G119" s="5">
        <v>285</v>
      </c>
      <c r="H119" s="1">
        <f t="shared" si="3"/>
        <v>-4.6822742474916357E-2</v>
      </c>
    </row>
    <row r="120" spans="1:8">
      <c r="A120" s="5" t="s">
        <v>88</v>
      </c>
      <c r="B120" s="5">
        <v>505011075</v>
      </c>
      <c r="C120" s="5" t="s">
        <v>93</v>
      </c>
      <c r="D120" s="5">
        <v>50501107503</v>
      </c>
      <c r="E120" s="5">
        <v>5107503</v>
      </c>
      <c r="F120" s="5">
        <v>305</v>
      </c>
      <c r="G120" s="5">
        <v>327</v>
      </c>
      <c r="H120" s="1">
        <f t="shared" si="3"/>
        <v>7.2131147540983598E-2</v>
      </c>
    </row>
    <row r="121" spans="1:8">
      <c r="A121" s="5" t="s">
        <v>88</v>
      </c>
      <c r="B121" s="5">
        <v>505011075</v>
      </c>
      <c r="C121" s="5" t="s">
        <v>93</v>
      </c>
      <c r="D121" s="5">
        <v>50501107504</v>
      </c>
      <c r="E121" s="5">
        <v>5107504</v>
      </c>
      <c r="F121" s="5">
        <v>428</v>
      </c>
      <c r="G121" s="5">
        <v>409</v>
      </c>
      <c r="H121" s="1">
        <f t="shared" si="3"/>
        <v>-4.4392523364485958E-2</v>
      </c>
    </row>
    <row r="122" spans="1:8">
      <c r="A122" s="5" t="s">
        <v>88</v>
      </c>
      <c r="B122" s="5">
        <v>505011075</v>
      </c>
      <c r="C122" s="5" t="s">
        <v>93</v>
      </c>
      <c r="D122" s="5">
        <v>50501107505</v>
      </c>
      <c r="E122" s="5">
        <v>5107505</v>
      </c>
      <c r="F122" s="5">
        <v>231</v>
      </c>
      <c r="G122" s="5">
        <v>247</v>
      </c>
      <c r="H122" s="1">
        <f t="shared" si="3"/>
        <v>6.9264069264069361E-2</v>
      </c>
    </row>
    <row r="123" spans="1:8">
      <c r="A123" s="5" t="s">
        <v>88</v>
      </c>
      <c r="B123" s="5">
        <v>505011075</v>
      </c>
      <c r="C123" s="5" t="s">
        <v>93</v>
      </c>
      <c r="D123" s="5">
        <v>50501107506</v>
      </c>
      <c r="E123" s="5">
        <v>5107506</v>
      </c>
      <c r="F123" s="5">
        <v>447</v>
      </c>
      <c r="G123" s="5">
        <v>462</v>
      </c>
      <c r="H123" s="1">
        <f t="shared" si="3"/>
        <v>3.3557046979865834E-2</v>
      </c>
    </row>
    <row r="124" spans="1:8">
      <c r="A124" s="5" t="s">
        <v>88</v>
      </c>
      <c r="B124" s="5">
        <v>505011075</v>
      </c>
      <c r="C124" s="5" t="s">
        <v>93</v>
      </c>
      <c r="D124" s="5">
        <v>50501107507</v>
      </c>
      <c r="E124" s="5">
        <v>5107507</v>
      </c>
      <c r="F124" s="5">
        <v>173</v>
      </c>
      <c r="G124" s="5">
        <v>183</v>
      </c>
      <c r="H124" s="1">
        <f t="shared" si="3"/>
        <v>5.7803468208092568E-2</v>
      </c>
    </row>
    <row r="125" spans="1:8">
      <c r="A125" s="5" t="s">
        <v>88</v>
      </c>
      <c r="B125" s="5">
        <v>505011075</v>
      </c>
      <c r="C125" s="5" t="s">
        <v>93</v>
      </c>
      <c r="D125" s="5">
        <v>50501107508</v>
      </c>
      <c r="E125" s="5">
        <v>5107508</v>
      </c>
      <c r="F125" s="5">
        <v>303</v>
      </c>
      <c r="G125" s="5">
        <v>325</v>
      </c>
      <c r="H125" s="1">
        <f t="shared" si="3"/>
        <v>7.2607260726072598E-2</v>
      </c>
    </row>
    <row r="126" spans="1:8">
      <c r="A126" s="5" t="s">
        <v>88</v>
      </c>
      <c r="B126" s="5">
        <v>505011075</v>
      </c>
      <c r="C126" s="5" t="s">
        <v>93</v>
      </c>
      <c r="D126" s="5">
        <v>50501107509</v>
      </c>
      <c r="E126" s="5">
        <v>5107509</v>
      </c>
      <c r="F126" s="5">
        <v>307</v>
      </c>
      <c r="G126" s="5">
        <v>321</v>
      </c>
      <c r="H126" s="1">
        <f t="shared" si="3"/>
        <v>4.5602605863192203E-2</v>
      </c>
    </row>
    <row r="127" spans="1:8">
      <c r="A127" s="5" t="s">
        <v>88</v>
      </c>
      <c r="B127" s="5">
        <v>505011075</v>
      </c>
      <c r="C127" s="5" t="s">
        <v>93</v>
      </c>
      <c r="D127" s="5">
        <v>50501107510</v>
      </c>
      <c r="E127" s="5">
        <v>5107510</v>
      </c>
      <c r="F127" s="5">
        <v>538</v>
      </c>
      <c r="G127" s="5">
        <v>551</v>
      </c>
      <c r="H127" s="1">
        <f t="shared" si="3"/>
        <v>2.4163568773234223E-2</v>
      </c>
    </row>
    <row r="128" spans="1:8">
      <c r="A128" s="5" t="s">
        <v>88</v>
      </c>
      <c r="B128" s="5">
        <v>505011075</v>
      </c>
      <c r="C128" s="5" t="s">
        <v>93</v>
      </c>
      <c r="D128" s="5">
        <v>50501107511</v>
      </c>
      <c r="E128" s="5">
        <v>5107511</v>
      </c>
      <c r="F128" s="5">
        <v>403</v>
      </c>
      <c r="G128" s="5">
        <v>399</v>
      </c>
      <c r="H128" s="1">
        <f t="shared" si="3"/>
        <v>-9.9255583126550695E-3</v>
      </c>
    </row>
    <row r="129" spans="1:8">
      <c r="A129" s="5" t="s">
        <v>88</v>
      </c>
      <c r="B129" s="5">
        <v>505011075</v>
      </c>
      <c r="C129" s="5" t="s">
        <v>93</v>
      </c>
      <c r="D129" s="5">
        <v>50501107512</v>
      </c>
      <c r="E129" s="5">
        <v>5107512</v>
      </c>
      <c r="F129" s="5">
        <v>374</v>
      </c>
      <c r="G129" s="5">
        <v>395</v>
      </c>
      <c r="H129" s="1">
        <f t="shared" ref="H129:H152" si="4">(G129/F129)-1</f>
        <v>5.6149732620320858E-2</v>
      </c>
    </row>
    <row r="130" spans="1:8">
      <c r="A130" s="5" t="s">
        <v>88</v>
      </c>
      <c r="B130" s="5">
        <v>505011075</v>
      </c>
      <c r="C130" s="5" t="s">
        <v>93</v>
      </c>
      <c r="D130" s="5">
        <v>50501107513</v>
      </c>
      <c r="E130" s="5">
        <v>5107513</v>
      </c>
      <c r="F130" s="5">
        <v>445</v>
      </c>
      <c r="G130" s="5">
        <v>421</v>
      </c>
      <c r="H130" s="1">
        <f t="shared" si="4"/>
        <v>-5.3932584269662964E-2</v>
      </c>
    </row>
    <row r="131" spans="1:8">
      <c r="A131" s="5" t="s">
        <v>88</v>
      </c>
      <c r="B131" s="5">
        <v>505011075</v>
      </c>
      <c r="C131" s="5" t="s">
        <v>93</v>
      </c>
      <c r="D131" s="5">
        <v>50501107514</v>
      </c>
      <c r="E131" s="5">
        <v>5107514</v>
      </c>
      <c r="F131" s="5">
        <v>356</v>
      </c>
      <c r="G131" s="5">
        <v>362</v>
      </c>
      <c r="H131" s="1">
        <f t="shared" si="4"/>
        <v>1.6853932584269593E-2</v>
      </c>
    </row>
    <row r="132" spans="1:8">
      <c r="A132" s="5" t="s">
        <v>88</v>
      </c>
      <c r="B132" s="5">
        <v>505011075</v>
      </c>
      <c r="C132" s="5" t="s">
        <v>93</v>
      </c>
      <c r="D132" s="5">
        <v>50501107515</v>
      </c>
      <c r="E132" s="5">
        <v>5107515</v>
      </c>
      <c r="F132" s="5">
        <v>426</v>
      </c>
      <c r="G132" s="5">
        <v>444</v>
      </c>
      <c r="H132" s="1">
        <f t="shared" si="4"/>
        <v>4.2253521126760507E-2</v>
      </c>
    </row>
    <row r="133" spans="1:8">
      <c r="A133" s="5" t="s">
        <v>88</v>
      </c>
      <c r="B133" s="5">
        <v>505011075</v>
      </c>
      <c r="C133" s="5" t="s">
        <v>93</v>
      </c>
      <c r="D133" s="5">
        <v>50501107516</v>
      </c>
      <c r="E133" s="5">
        <v>5107516</v>
      </c>
      <c r="F133" s="5">
        <v>338</v>
      </c>
      <c r="G133" s="5">
        <v>327</v>
      </c>
      <c r="H133" s="1">
        <f t="shared" si="4"/>
        <v>-3.2544378698224907E-2</v>
      </c>
    </row>
    <row r="134" spans="1:8">
      <c r="A134" s="5" t="s">
        <v>88</v>
      </c>
      <c r="B134" s="5">
        <v>505011075</v>
      </c>
      <c r="C134" s="5" t="s">
        <v>93</v>
      </c>
      <c r="D134" s="5">
        <v>50501107517</v>
      </c>
      <c r="E134" s="5">
        <v>5107517</v>
      </c>
      <c r="F134" s="5">
        <v>166</v>
      </c>
      <c r="G134" s="5">
        <v>165</v>
      </c>
      <c r="H134" s="1">
        <f t="shared" si="4"/>
        <v>-6.0240963855421326E-3</v>
      </c>
    </row>
    <row r="135" spans="1:8">
      <c r="A135" s="5" t="s">
        <v>88</v>
      </c>
      <c r="B135" s="5">
        <v>505011075</v>
      </c>
      <c r="C135" s="5" t="s">
        <v>93</v>
      </c>
      <c r="D135" s="5">
        <v>50501107518</v>
      </c>
      <c r="E135" s="5">
        <v>5107518</v>
      </c>
      <c r="F135" s="5">
        <v>360</v>
      </c>
      <c r="G135" s="5">
        <v>378</v>
      </c>
      <c r="H135" s="1">
        <f t="shared" si="4"/>
        <v>5.0000000000000044E-2</v>
      </c>
    </row>
    <row r="136" spans="1:8">
      <c r="A136" s="5" t="s">
        <v>88</v>
      </c>
      <c r="B136" s="5">
        <v>505011075</v>
      </c>
      <c r="C136" s="5" t="s">
        <v>93</v>
      </c>
      <c r="D136" s="5">
        <v>50501107519</v>
      </c>
      <c r="E136" s="5">
        <v>5107519</v>
      </c>
      <c r="F136" s="5">
        <v>187</v>
      </c>
      <c r="G136" s="5">
        <v>166</v>
      </c>
      <c r="H136" s="1">
        <f t="shared" si="4"/>
        <v>-0.11229946524064172</v>
      </c>
    </row>
    <row r="137" spans="1:8">
      <c r="A137" s="5" t="s">
        <v>88</v>
      </c>
      <c r="B137" s="5">
        <v>505011075</v>
      </c>
      <c r="C137" s="5" t="s">
        <v>93</v>
      </c>
      <c r="D137" s="5">
        <v>50501107520</v>
      </c>
      <c r="E137" s="5">
        <v>5107520</v>
      </c>
      <c r="F137" s="5">
        <v>634</v>
      </c>
      <c r="G137" s="5">
        <v>657</v>
      </c>
      <c r="H137" s="1">
        <f t="shared" si="4"/>
        <v>3.6277602523659302E-2</v>
      </c>
    </row>
    <row r="138" spans="1:8">
      <c r="A138" s="5" t="s">
        <v>88</v>
      </c>
      <c r="B138" s="5">
        <v>505011075</v>
      </c>
      <c r="C138" s="5" t="s">
        <v>93</v>
      </c>
      <c r="D138" s="5">
        <v>50501107521</v>
      </c>
      <c r="E138" s="5">
        <v>5107521</v>
      </c>
      <c r="F138" s="5">
        <v>376</v>
      </c>
      <c r="G138" s="5">
        <v>383</v>
      </c>
      <c r="H138" s="1">
        <f t="shared" si="4"/>
        <v>1.8617021276595702E-2</v>
      </c>
    </row>
    <row r="139" spans="1:8">
      <c r="A139" s="5" t="s">
        <v>88</v>
      </c>
      <c r="B139" s="5">
        <v>505011075</v>
      </c>
      <c r="C139" s="5" t="s">
        <v>93</v>
      </c>
      <c r="D139" s="5">
        <v>50501107522</v>
      </c>
      <c r="E139" s="5">
        <v>5107522</v>
      </c>
      <c r="F139" s="5">
        <v>568</v>
      </c>
      <c r="G139" s="5">
        <v>601</v>
      </c>
      <c r="H139" s="1">
        <f t="shared" si="4"/>
        <v>5.8098591549295753E-2</v>
      </c>
    </row>
    <row r="140" spans="1:8">
      <c r="A140" s="5" t="s">
        <v>88</v>
      </c>
      <c r="B140" s="5">
        <v>505011075</v>
      </c>
      <c r="C140" s="5" t="s">
        <v>93</v>
      </c>
      <c r="D140" s="5">
        <v>50501107523</v>
      </c>
      <c r="E140" s="5">
        <v>5107523</v>
      </c>
      <c r="F140" s="5">
        <v>378</v>
      </c>
      <c r="G140" s="5">
        <v>359</v>
      </c>
      <c r="H140" s="1">
        <f t="shared" si="4"/>
        <v>-5.0264550264550234E-2</v>
      </c>
    </row>
    <row r="141" spans="1:8">
      <c r="A141" s="5" t="s">
        <v>88</v>
      </c>
      <c r="B141" s="5">
        <v>505011076</v>
      </c>
      <c r="C141" s="5" t="s">
        <v>94</v>
      </c>
      <c r="D141" s="5">
        <v>50501107601</v>
      </c>
      <c r="E141" s="5">
        <v>5107601</v>
      </c>
      <c r="F141" s="5">
        <v>280</v>
      </c>
      <c r="G141" s="5">
        <v>285</v>
      </c>
      <c r="H141" s="1">
        <f t="shared" si="4"/>
        <v>1.7857142857142794E-2</v>
      </c>
    </row>
    <row r="142" spans="1:8">
      <c r="A142" s="5" t="s">
        <v>88</v>
      </c>
      <c r="B142" s="5">
        <v>505011076</v>
      </c>
      <c r="C142" s="5" t="s">
        <v>94</v>
      </c>
      <c r="D142" s="5">
        <v>50501107602</v>
      </c>
      <c r="E142" s="5">
        <v>5107602</v>
      </c>
      <c r="F142" s="5">
        <v>299</v>
      </c>
      <c r="G142" s="5">
        <v>300</v>
      </c>
      <c r="H142" s="1">
        <f t="shared" si="4"/>
        <v>3.3444816053511683E-3</v>
      </c>
    </row>
    <row r="143" spans="1:8">
      <c r="A143" s="5" t="s">
        <v>88</v>
      </c>
      <c r="B143" s="5">
        <v>505011076</v>
      </c>
      <c r="C143" s="5" t="s">
        <v>94</v>
      </c>
      <c r="D143" s="5">
        <v>50501107603</v>
      </c>
      <c r="E143" s="5">
        <v>5107603</v>
      </c>
      <c r="F143" s="5">
        <v>376</v>
      </c>
      <c r="G143" s="5">
        <v>347</v>
      </c>
      <c r="H143" s="1">
        <f t="shared" si="4"/>
        <v>-7.7127659574468099E-2</v>
      </c>
    </row>
    <row r="144" spans="1:8">
      <c r="A144" s="5" t="s">
        <v>88</v>
      </c>
      <c r="B144" s="5">
        <v>505011076</v>
      </c>
      <c r="C144" s="5" t="s">
        <v>94</v>
      </c>
      <c r="D144" s="5">
        <v>50501107604</v>
      </c>
      <c r="E144" s="5">
        <v>5107604</v>
      </c>
      <c r="F144" s="5">
        <v>325</v>
      </c>
      <c r="G144" s="5">
        <v>293</v>
      </c>
      <c r="H144" s="1">
        <f t="shared" si="4"/>
        <v>-9.8461538461538489E-2</v>
      </c>
    </row>
    <row r="145" spans="1:8">
      <c r="A145" s="5" t="s">
        <v>88</v>
      </c>
      <c r="B145" s="5">
        <v>505011076</v>
      </c>
      <c r="C145" s="5" t="s">
        <v>94</v>
      </c>
      <c r="D145" s="5">
        <v>50501107606</v>
      </c>
      <c r="E145" s="5">
        <v>5107606</v>
      </c>
      <c r="F145" s="5">
        <v>200</v>
      </c>
      <c r="G145" s="5">
        <v>219</v>
      </c>
      <c r="H145" s="1">
        <f t="shared" si="4"/>
        <v>9.4999999999999973E-2</v>
      </c>
    </row>
    <row r="146" spans="1:8">
      <c r="A146" s="5" t="s">
        <v>88</v>
      </c>
      <c r="B146" s="5">
        <v>505011076</v>
      </c>
      <c r="C146" s="5" t="s">
        <v>94</v>
      </c>
      <c r="D146" s="5">
        <v>50501107607</v>
      </c>
      <c r="E146" s="5">
        <v>5107607</v>
      </c>
      <c r="F146" s="5">
        <v>183</v>
      </c>
      <c r="G146" s="5">
        <v>187</v>
      </c>
      <c r="H146" s="1">
        <f t="shared" si="4"/>
        <v>2.1857923497267784E-2</v>
      </c>
    </row>
    <row r="147" spans="1:8">
      <c r="A147" s="5" t="s">
        <v>88</v>
      </c>
      <c r="B147" s="5">
        <v>505011076</v>
      </c>
      <c r="C147" s="5" t="s">
        <v>94</v>
      </c>
      <c r="D147" s="5">
        <v>50501107608</v>
      </c>
      <c r="E147" s="5">
        <v>5107608</v>
      </c>
      <c r="F147" s="5">
        <v>424</v>
      </c>
      <c r="G147" s="5">
        <v>425</v>
      </c>
      <c r="H147" s="1">
        <f t="shared" si="4"/>
        <v>2.3584905660376521E-3</v>
      </c>
    </row>
    <row r="148" spans="1:8">
      <c r="A148" s="5" t="s">
        <v>88</v>
      </c>
      <c r="B148" s="5">
        <v>505011076</v>
      </c>
      <c r="C148" s="5" t="s">
        <v>94</v>
      </c>
      <c r="D148" s="5">
        <v>50501107609</v>
      </c>
      <c r="E148" s="5">
        <v>5107609</v>
      </c>
      <c r="F148" s="5">
        <v>439</v>
      </c>
      <c r="G148" s="5">
        <v>483</v>
      </c>
      <c r="H148" s="1">
        <f t="shared" si="4"/>
        <v>0.10022779043280172</v>
      </c>
    </row>
    <row r="149" spans="1:8">
      <c r="A149" s="5" t="s">
        <v>88</v>
      </c>
      <c r="B149" s="5">
        <v>505011076</v>
      </c>
      <c r="C149" s="5" t="s">
        <v>94</v>
      </c>
      <c r="D149" s="5">
        <v>50501107611</v>
      </c>
      <c r="E149" s="5">
        <v>5107611</v>
      </c>
      <c r="F149" s="5">
        <v>1016</v>
      </c>
      <c r="G149" s="5">
        <v>1243</v>
      </c>
      <c r="H149" s="1">
        <f t="shared" si="4"/>
        <v>0.22342519685039375</v>
      </c>
    </row>
    <row r="150" spans="1:8">
      <c r="A150" s="5" t="s">
        <v>88</v>
      </c>
      <c r="B150" s="5">
        <v>505011076</v>
      </c>
      <c r="C150" s="5" t="s">
        <v>94</v>
      </c>
      <c r="D150" s="5">
        <v>50501107612</v>
      </c>
      <c r="E150" s="5">
        <v>5107612</v>
      </c>
      <c r="F150" s="5">
        <v>745</v>
      </c>
      <c r="G150" s="5">
        <v>760</v>
      </c>
      <c r="H150" s="1">
        <f t="shared" si="4"/>
        <v>2.0134228187919545E-2</v>
      </c>
    </row>
    <row r="151" spans="1:8">
      <c r="A151" s="5" t="s">
        <v>88</v>
      </c>
      <c r="B151" s="5">
        <v>505011076</v>
      </c>
      <c r="C151" s="5" t="s">
        <v>94</v>
      </c>
      <c r="D151" s="5">
        <v>50501107613</v>
      </c>
      <c r="E151" s="5">
        <v>5107613</v>
      </c>
      <c r="F151" s="5">
        <v>72</v>
      </c>
      <c r="G151" s="5">
        <v>85</v>
      </c>
      <c r="H151" s="1">
        <f t="shared" si="4"/>
        <v>0.18055555555555558</v>
      </c>
    </row>
    <row r="152" spans="1:8">
      <c r="A152" s="5" t="s">
        <v>88</v>
      </c>
      <c r="B152" s="5">
        <v>505011076</v>
      </c>
      <c r="C152" s="5" t="s">
        <v>94</v>
      </c>
      <c r="D152" s="5">
        <v>50501107614</v>
      </c>
      <c r="E152" s="5">
        <v>5107614</v>
      </c>
      <c r="F152" s="5">
        <v>1130</v>
      </c>
      <c r="G152" s="5">
        <v>1254</v>
      </c>
      <c r="H152" s="1">
        <f t="shared" si="4"/>
        <v>0.10973451327433636</v>
      </c>
    </row>
    <row r="153" spans="1:8">
      <c r="A153" s="5" t="s">
        <v>88</v>
      </c>
      <c r="B153" s="5">
        <v>505011076</v>
      </c>
      <c r="C153" s="5" t="s">
        <v>94</v>
      </c>
      <c r="D153" s="5">
        <v>50501107615</v>
      </c>
      <c r="E153" s="5">
        <v>5107615</v>
      </c>
      <c r="F153" s="5">
        <v>0</v>
      </c>
      <c r="G153" s="5">
        <v>0</v>
      </c>
      <c r="H153" s="1">
        <v>0</v>
      </c>
    </row>
    <row r="154" spans="1:8">
      <c r="A154" s="5" t="s">
        <v>88</v>
      </c>
      <c r="B154" s="5">
        <v>505011076</v>
      </c>
      <c r="C154" s="5" t="s">
        <v>94</v>
      </c>
      <c r="D154" s="5">
        <v>50501107616</v>
      </c>
      <c r="E154" s="5">
        <v>5107616</v>
      </c>
      <c r="F154" s="5">
        <v>751</v>
      </c>
      <c r="G154" s="5">
        <v>816</v>
      </c>
      <c r="H154" s="1">
        <f>(G154/F154)-1</f>
        <v>8.6551264980026632E-2</v>
      </c>
    </row>
    <row r="155" spans="1:8">
      <c r="A155" s="5" t="s">
        <v>88</v>
      </c>
      <c r="B155" s="5">
        <v>505011076</v>
      </c>
      <c r="C155" s="5" t="s">
        <v>94</v>
      </c>
      <c r="D155" s="5">
        <v>50501107617</v>
      </c>
      <c r="E155" s="5">
        <v>5107617</v>
      </c>
      <c r="F155" s="5">
        <v>1027</v>
      </c>
      <c r="G155" s="5">
        <v>1242</v>
      </c>
      <c r="H155" s="1">
        <f>(G155/F155)-1</f>
        <v>0.20934761441090566</v>
      </c>
    </row>
    <row r="156" spans="1:8">
      <c r="A156" s="5" t="s">
        <v>88</v>
      </c>
      <c r="B156" s="5">
        <v>505011077</v>
      </c>
      <c r="C156" s="5" t="s">
        <v>95</v>
      </c>
      <c r="D156" s="5">
        <v>50501107701</v>
      </c>
      <c r="E156" s="5">
        <v>5107701</v>
      </c>
      <c r="F156" s="5">
        <v>0</v>
      </c>
      <c r="G156" s="5">
        <v>0</v>
      </c>
      <c r="H156" s="1">
        <v>0</v>
      </c>
    </row>
    <row r="157" spans="1:8">
      <c r="A157" s="5" t="s">
        <v>88</v>
      </c>
      <c r="B157" s="5">
        <v>505011077</v>
      </c>
      <c r="C157" s="5" t="s">
        <v>95</v>
      </c>
      <c r="D157" s="5">
        <v>50501107702</v>
      </c>
      <c r="E157" s="5">
        <v>5107702</v>
      </c>
      <c r="F157" s="5">
        <v>242</v>
      </c>
      <c r="G157" s="5">
        <v>267</v>
      </c>
      <c r="H157" s="1">
        <f t="shared" ref="H157:H187" si="5">(G157/F157)-1</f>
        <v>0.10330578512396693</v>
      </c>
    </row>
    <row r="158" spans="1:8">
      <c r="A158" s="5" t="s">
        <v>88</v>
      </c>
      <c r="B158" s="5">
        <v>505011077</v>
      </c>
      <c r="C158" s="5" t="s">
        <v>95</v>
      </c>
      <c r="D158" s="5">
        <v>50501107703</v>
      </c>
      <c r="E158" s="5">
        <v>5107703</v>
      </c>
      <c r="F158" s="5">
        <v>330</v>
      </c>
      <c r="G158" s="5">
        <v>366</v>
      </c>
      <c r="H158" s="1">
        <f t="shared" si="5"/>
        <v>0.10909090909090913</v>
      </c>
    </row>
    <row r="159" spans="1:8">
      <c r="A159" s="5" t="s">
        <v>88</v>
      </c>
      <c r="B159" s="5">
        <v>505011077</v>
      </c>
      <c r="C159" s="5" t="s">
        <v>95</v>
      </c>
      <c r="D159" s="5">
        <v>50501107704</v>
      </c>
      <c r="E159" s="5">
        <v>5107704</v>
      </c>
      <c r="F159" s="5">
        <v>350</v>
      </c>
      <c r="G159" s="5">
        <v>347</v>
      </c>
      <c r="H159" s="1">
        <f t="shared" si="5"/>
        <v>-8.5714285714285632E-3</v>
      </c>
    </row>
    <row r="160" spans="1:8">
      <c r="A160" s="5" t="s">
        <v>88</v>
      </c>
      <c r="B160" s="5">
        <v>505011077</v>
      </c>
      <c r="C160" s="5" t="s">
        <v>95</v>
      </c>
      <c r="D160" s="5">
        <v>50501107705</v>
      </c>
      <c r="E160" s="5">
        <v>5107705</v>
      </c>
      <c r="F160" s="5">
        <v>164</v>
      </c>
      <c r="G160" s="5">
        <v>169</v>
      </c>
      <c r="H160" s="1">
        <f t="shared" si="5"/>
        <v>3.0487804878048808E-2</v>
      </c>
    </row>
    <row r="161" spans="1:8">
      <c r="A161" s="5" t="s">
        <v>88</v>
      </c>
      <c r="B161" s="5">
        <v>505011077</v>
      </c>
      <c r="C161" s="5" t="s">
        <v>95</v>
      </c>
      <c r="D161" s="5">
        <v>50501107706</v>
      </c>
      <c r="E161" s="5">
        <v>5107706</v>
      </c>
      <c r="F161" s="5">
        <v>339</v>
      </c>
      <c r="G161" s="5">
        <v>370</v>
      </c>
      <c r="H161" s="1">
        <f t="shared" si="5"/>
        <v>9.1445427728613637E-2</v>
      </c>
    </row>
    <row r="162" spans="1:8">
      <c r="A162" s="5" t="s">
        <v>88</v>
      </c>
      <c r="B162" s="5">
        <v>505011077</v>
      </c>
      <c r="C162" s="5" t="s">
        <v>95</v>
      </c>
      <c r="D162" s="5">
        <v>50501107707</v>
      </c>
      <c r="E162" s="5">
        <v>5107707</v>
      </c>
      <c r="F162" s="5">
        <v>239</v>
      </c>
      <c r="G162" s="5">
        <v>246</v>
      </c>
      <c r="H162" s="1">
        <f t="shared" si="5"/>
        <v>2.9288702928870203E-2</v>
      </c>
    </row>
    <row r="163" spans="1:8">
      <c r="A163" s="5" t="s">
        <v>88</v>
      </c>
      <c r="B163" s="5">
        <v>505011077</v>
      </c>
      <c r="C163" s="5" t="s">
        <v>95</v>
      </c>
      <c r="D163" s="5">
        <v>50501107708</v>
      </c>
      <c r="E163" s="5">
        <v>5107708</v>
      </c>
      <c r="F163" s="5">
        <v>404</v>
      </c>
      <c r="G163" s="5">
        <v>428</v>
      </c>
      <c r="H163" s="1">
        <f t="shared" si="5"/>
        <v>5.9405940594059459E-2</v>
      </c>
    </row>
    <row r="164" spans="1:8">
      <c r="A164" s="5" t="s">
        <v>88</v>
      </c>
      <c r="B164" s="5">
        <v>505011077</v>
      </c>
      <c r="C164" s="5" t="s">
        <v>95</v>
      </c>
      <c r="D164" s="5">
        <v>50501107709</v>
      </c>
      <c r="E164" s="5">
        <v>5107709</v>
      </c>
      <c r="F164" s="5">
        <v>136</v>
      </c>
      <c r="G164" s="5">
        <v>144</v>
      </c>
      <c r="H164" s="1">
        <f t="shared" si="5"/>
        <v>5.8823529411764719E-2</v>
      </c>
    </row>
    <row r="165" spans="1:8">
      <c r="A165" s="5" t="s">
        <v>88</v>
      </c>
      <c r="B165" s="5">
        <v>505011077</v>
      </c>
      <c r="C165" s="5" t="s">
        <v>95</v>
      </c>
      <c r="D165" s="5">
        <v>50501107710</v>
      </c>
      <c r="E165" s="5">
        <v>5107710</v>
      </c>
      <c r="F165" s="5">
        <v>267</v>
      </c>
      <c r="G165" s="5">
        <v>266</v>
      </c>
      <c r="H165" s="1">
        <f t="shared" si="5"/>
        <v>-3.7453183520599342E-3</v>
      </c>
    </row>
    <row r="166" spans="1:8">
      <c r="A166" s="5" t="s">
        <v>88</v>
      </c>
      <c r="B166" s="5">
        <v>505011077</v>
      </c>
      <c r="C166" s="5" t="s">
        <v>95</v>
      </c>
      <c r="D166" s="5">
        <v>50501107711</v>
      </c>
      <c r="E166" s="5">
        <v>5107711</v>
      </c>
      <c r="F166" s="5">
        <v>259</v>
      </c>
      <c r="G166" s="5">
        <v>262</v>
      </c>
      <c r="H166" s="1">
        <f t="shared" si="5"/>
        <v>1.158301158301156E-2</v>
      </c>
    </row>
    <row r="167" spans="1:8">
      <c r="A167" s="5" t="s">
        <v>88</v>
      </c>
      <c r="B167" s="5">
        <v>505011077</v>
      </c>
      <c r="C167" s="5" t="s">
        <v>95</v>
      </c>
      <c r="D167" s="5">
        <v>50501107712</v>
      </c>
      <c r="E167" s="5">
        <v>5107712</v>
      </c>
      <c r="F167" s="5">
        <v>290</v>
      </c>
      <c r="G167" s="5">
        <v>311</v>
      </c>
      <c r="H167" s="1">
        <f t="shared" si="5"/>
        <v>7.241379310344831E-2</v>
      </c>
    </row>
    <row r="168" spans="1:8">
      <c r="A168" s="5" t="s">
        <v>88</v>
      </c>
      <c r="B168" s="5">
        <v>505011077</v>
      </c>
      <c r="C168" s="5" t="s">
        <v>95</v>
      </c>
      <c r="D168" s="5">
        <v>50501107713</v>
      </c>
      <c r="E168" s="5">
        <v>5107713</v>
      </c>
      <c r="F168" s="5">
        <v>466</v>
      </c>
      <c r="G168" s="5">
        <v>543</v>
      </c>
      <c r="H168" s="1">
        <f t="shared" si="5"/>
        <v>0.16523605150214582</v>
      </c>
    </row>
    <row r="169" spans="1:8">
      <c r="A169" s="5" t="s">
        <v>88</v>
      </c>
      <c r="B169" s="5">
        <v>505011077</v>
      </c>
      <c r="C169" s="5" t="s">
        <v>95</v>
      </c>
      <c r="D169" s="5">
        <v>50501107714</v>
      </c>
      <c r="E169" s="5">
        <v>5107714</v>
      </c>
      <c r="F169" s="5">
        <v>422</v>
      </c>
      <c r="G169" s="5">
        <v>456</v>
      </c>
      <c r="H169" s="1">
        <f t="shared" si="5"/>
        <v>8.0568720379146974E-2</v>
      </c>
    </row>
    <row r="170" spans="1:8">
      <c r="A170" s="5" t="s">
        <v>88</v>
      </c>
      <c r="B170" s="5">
        <v>505011077</v>
      </c>
      <c r="C170" s="5" t="s">
        <v>95</v>
      </c>
      <c r="D170" s="5">
        <v>50501107715</v>
      </c>
      <c r="E170" s="5">
        <v>5107715</v>
      </c>
      <c r="F170" s="5">
        <v>265</v>
      </c>
      <c r="G170" s="5">
        <v>288</v>
      </c>
      <c r="H170" s="1">
        <f t="shared" si="5"/>
        <v>8.679245283018866E-2</v>
      </c>
    </row>
    <row r="171" spans="1:8">
      <c r="A171" s="5" t="s">
        <v>88</v>
      </c>
      <c r="B171" s="5">
        <v>505011077</v>
      </c>
      <c r="C171" s="5" t="s">
        <v>95</v>
      </c>
      <c r="D171" s="5">
        <v>50501107716</v>
      </c>
      <c r="E171" s="5">
        <v>5107716</v>
      </c>
      <c r="F171" s="5">
        <v>2</v>
      </c>
      <c r="G171" s="5">
        <v>1</v>
      </c>
      <c r="H171" s="1">
        <f t="shared" si="5"/>
        <v>-0.5</v>
      </c>
    </row>
    <row r="172" spans="1:8">
      <c r="A172" s="5" t="s">
        <v>88</v>
      </c>
      <c r="B172" s="5">
        <v>505011077</v>
      </c>
      <c r="C172" s="5" t="s">
        <v>95</v>
      </c>
      <c r="D172" s="5">
        <v>50501107717</v>
      </c>
      <c r="E172" s="5">
        <v>5107717</v>
      </c>
      <c r="F172" s="5">
        <v>171</v>
      </c>
      <c r="G172" s="5">
        <v>177</v>
      </c>
      <c r="H172" s="1">
        <f t="shared" si="5"/>
        <v>3.5087719298245723E-2</v>
      </c>
    </row>
    <row r="173" spans="1:8">
      <c r="A173" s="5" t="s">
        <v>88</v>
      </c>
      <c r="B173" s="5">
        <v>505011077</v>
      </c>
      <c r="C173" s="5" t="s">
        <v>95</v>
      </c>
      <c r="D173" s="5">
        <v>50501107718</v>
      </c>
      <c r="E173" s="5">
        <v>5107718</v>
      </c>
      <c r="F173" s="5">
        <v>196</v>
      </c>
      <c r="G173" s="5">
        <v>203</v>
      </c>
      <c r="H173" s="1">
        <f t="shared" si="5"/>
        <v>3.5714285714285809E-2</v>
      </c>
    </row>
    <row r="174" spans="1:8">
      <c r="A174" s="5" t="s">
        <v>88</v>
      </c>
      <c r="B174" s="5">
        <v>505011077</v>
      </c>
      <c r="C174" s="5" t="s">
        <v>95</v>
      </c>
      <c r="D174" s="5">
        <v>50501107719</v>
      </c>
      <c r="E174" s="5">
        <v>5107719</v>
      </c>
      <c r="F174" s="5">
        <v>456</v>
      </c>
      <c r="G174" s="5">
        <v>459</v>
      </c>
      <c r="H174" s="1">
        <f t="shared" si="5"/>
        <v>6.5789473684210176E-3</v>
      </c>
    </row>
    <row r="175" spans="1:8">
      <c r="A175" s="5" t="s">
        <v>88</v>
      </c>
      <c r="B175" s="5">
        <v>505011077</v>
      </c>
      <c r="C175" s="5" t="s">
        <v>95</v>
      </c>
      <c r="D175" s="5">
        <v>50501107720</v>
      </c>
      <c r="E175" s="5">
        <v>5107720</v>
      </c>
      <c r="F175" s="5">
        <v>282</v>
      </c>
      <c r="G175" s="5">
        <v>289</v>
      </c>
      <c r="H175" s="1">
        <f t="shared" si="5"/>
        <v>2.4822695035461084E-2</v>
      </c>
    </row>
    <row r="176" spans="1:8">
      <c r="A176" s="5" t="s">
        <v>88</v>
      </c>
      <c r="B176" s="5">
        <v>505011077</v>
      </c>
      <c r="C176" s="5" t="s">
        <v>95</v>
      </c>
      <c r="D176" s="5">
        <v>50501107721</v>
      </c>
      <c r="E176" s="5">
        <v>5107721</v>
      </c>
      <c r="F176" s="5">
        <v>353</v>
      </c>
      <c r="G176" s="5">
        <v>366</v>
      </c>
      <c r="H176" s="1">
        <f t="shared" si="5"/>
        <v>3.6827195467422191E-2</v>
      </c>
    </row>
    <row r="177" spans="1:8">
      <c r="A177" s="5" t="s">
        <v>88</v>
      </c>
      <c r="B177" s="5">
        <v>505011077</v>
      </c>
      <c r="C177" s="5" t="s">
        <v>95</v>
      </c>
      <c r="D177" s="5">
        <v>50501107722</v>
      </c>
      <c r="E177" s="5">
        <v>5107722</v>
      </c>
      <c r="F177" s="5">
        <v>295</v>
      </c>
      <c r="G177" s="5">
        <v>306</v>
      </c>
      <c r="H177" s="1">
        <f t="shared" si="5"/>
        <v>3.7288135593220417E-2</v>
      </c>
    </row>
    <row r="178" spans="1:8">
      <c r="A178" s="5" t="s">
        <v>88</v>
      </c>
      <c r="B178" s="5">
        <v>505011077</v>
      </c>
      <c r="C178" s="5" t="s">
        <v>95</v>
      </c>
      <c r="D178" s="5">
        <v>50501107723</v>
      </c>
      <c r="E178" s="5">
        <v>5107723</v>
      </c>
      <c r="F178" s="5">
        <v>383</v>
      </c>
      <c r="G178" s="5">
        <v>407</v>
      </c>
      <c r="H178" s="1">
        <f t="shared" si="5"/>
        <v>6.2663185378590169E-2</v>
      </c>
    </row>
    <row r="179" spans="1:8">
      <c r="A179" s="5" t="s">
        <v>88</v>
      </c>
      <c r="B179" s="5">
        <v>505011077</v>
      </c>
      <c r="C179" s="5" t="s">
        <v>95</v>
      </c>
      <c r="D179" s="5">
        <v>50501107724</v>
      </c>
      <c r="E179" s="5">
        <v>5107724</v>
      </c>
      <c r="F179" s="5">
        <v>331</v>
      </c>
      <c r="G179" s="5">
        <v>343</v>
      </c>
      <c r="H179" s="1">
        <f t="shared" si="5"/>
        <v>3.6253776435045237E-2</v>
      </c>
    </row>
    <row r="180" spans="1:8">
      <c r="A180" s="5" t="s">
        <v>88</v>
      </c>
      <c r="B180" s="5">
        <v>505011077</v>
      </c>
      <c r="C180" s="5" t="s">
        <v>95</v>
      </c>
      <c r="D180" s="5">
        <v>50501107725</v>
      </c>
      <c r="E180" s="5">
        <v>5107725</v>
      </c>
      <c r="F180" s="5">
        <v>327</v>
      </c>
      <c r="G180" s="5">
        <v>353</v>
      </c>
      <c r="H180" s="1">
        <f t="shared" si="5"/>
        <v>7.9510703363914415E-2</v>
      </c>
    </row>
    <row r="181" spans="1:8">
      <c r="A181" s="5" t="s">
        <v>88</v>
      </c>
      <c r="B181" s="5">
        <v>505011077</v>
      </c>
      <c r="C181" s="5" t="s">
        <v>95</v>
      </c>
      <c r="D181" s="5">
        <v>50501107726</v>
      </c>
      <c r="E181" s="5">
        <v>5107726</v>
      </c>
      <c r="F181" s="5">
        <v>219</v>
      </c>
      <c r="G181" s="5">
        <v>234</v>
      </c>
      <c r="H181" s="1">
        <f t="shared" si="5"/>
        <v>6.8493150684931559E-2</v>
      </c>
    </row>
    <row r="182" spans="1:8">
      <c r="A182" s="5" t="s">
        <v>88</v>
      </c>
      <c r="B182" s="5">
        <v>505011077</v>
      </c>
      <c r="C182" s="5" t="s">
        <v>95</v>
      </c>
      <c r="D182" s="5">
        <v>50501107727</v>
      </c>
      <c r="E182" s="5">
        <v>5107727</v>
      </c>
      <c r="F182" s="5">
        <v>349</v>
      </c>
      <c r="G182" s="5">
        <v>358</v>
      </c>
      <c r="H182" s="1">
        <f t="shared" si="5"/>
        <v>2.5787965616045794E-2</v>
      </c>
    </row>
    <row r="183" spans="1:8">
      <c r="A183" s="5" t="s">
        <v>88</v>
      </c>
      <c r="B183" s="5">
        <v>505011077</v>
      </c>
      <c r="C183" s="5" t="s">
        <v>95</v>
      </c>
      <c r="D183" s="5">
        <v>50501107728</v>
      </c>
      <c r="E183" s="5">
        <v>5107728</v>
      </c>
      <c r="F183" s="5">
        <v>247</v>
      </c>
      <c r="G183" s="5">
        <v>263</v>
      </c>
      <c r="H183" s="1">
        <f t="shared" si="5"/>
        <v>6.4777327935222617E-2</v>
      </c>
    </row>
    <row r="184" spans="1:8">
      <c r="A184" s="5" t="s">
        <v>88</v>
      </c>
      <c r="B184" s="5">
        <v>505011077</v>
      </c>
      <c r="C184" s="5" t="s">
        <v>95</v>
      </c>
      <c r="D184" s="5">
        <v>50501107729</v>
      </c>
      <c r="E184" s="5">
        <v>5107729</v>
      </c>
      <c r="F184" s="5">
        <v>241</v>
      </c>
      <c r="G184" s="5">
        <v>250</v>
      </c>
      <c r="H184" s="1">
        <f t="shared" si="5"/>
        <v>3.7344398340249052E-2</v>
      </c>
    </row>
    <row r="185" spans="1:8">
      <c r="A185" s="5" t="s">
        <v>88</v>
      </c>
      <c r="B185" s="5">
        <v>505011077</v>
      </c>
      <c r="C185" s="5" t="s">
        <v>95</v>
      </c>
      <c r="D185" s="5">
        <v>50501107730</v>
      </c>
      <c r="E185" s="5">
        <v>5107730</v>
      </c>
      <c r="F185" s="5">
        <v>225</v>
      </c>
      <c r="G185" s="5">
        <v>217</v>
      </c>
      <c r="H185" s="1">
        <f t="shared" si="5"/>
        <v>-3.5555555555555562E-2</v>
      </c>
    </row>
    <row r="186" spans="1:8">
      <c r="A186" s="5" t="s">
        <v>88</v>
      </c>
      <c r="B186" s="5">
        <v>505011077</v>
      </c>
      <c r="C186" s="5" t="s">
        <v>95</v>
      </c>
      <c r="D186" s="5">
        <v>50501107731</v>
      </c>
      <c r="E186" s="5">
        <v>5107731</v>
      </c>
      <c r="F186" s="5">
        <v>303</v>
      </c>
      <c r="G186" s="5">
        <v>309</v>
      </c>
      <c r="H186" s="1">
        <f t="shared" si="5"/>
        <v>1.980198019801982E-2</v>
      </c>
    </row>
    <row r="187" spans="1:8">
      <c r="A187" s="5" t="s">
        <v>88</v>
      </c>
      <c r="B187" s="5">
        <v>505011077</v>
      </c>
      <c r="C187" s="5" t="s">
        <v>95</v>
      </c>
      <c r="D187" s="5">
        <v>50501107732</v>
      </c>
      <c r="E187" s="5">
        <v>5107732</v>
      </c>
      <c r="F187" s="5">
        <v>376</v>
      </c>
      <c r="G187" s="5">
        <v>384</v>
      </c>
      <c r="H187" s="1">
        <f t="shared" si="5"/>
        <v>2.1276595744680771E-2</v>
      </c>
    </row>
    <row r="188" spans="1:8">
      <c r="A188" s="5" t="s">
        <v>88</v>
      </c>
      <c r="B188" s="5">
        <v>505011077</v>
      </c>
      <c r="C188" s="5" t="s">
        <v>95</v>
      </c>
      <c r="D188" s="5">
        <v>50501107733</v>
      </c>
      <c r="E188" s="5">
        <v>5107733</v>
      </c>
      <c r="F188" s="5">
        <v>0</v>
      </c>
      <c r="G188" s="5">
        <v>0</v>
      </c>
      <c r="H188" s="1">
        <v>0</v>
      </c>
    </row>
    <row r="189" spans="1:8">
      <c r="A189" s="5" t="s">
        <v>88</v>
      </c>
      <c r="B189" s="5">
        <v>505011077</v>
      </c>
      <c r="C189" s="5" t="s">
        <v>95</v>
      </c>
      <c r="D189" s="5">
        <v>50501107734</v>
      </c>
      <c r="E189" s="5">
        <v>5107734</v>
      </c>
      <c r="F189" s="5">
        <v>0</v>
      </c>
      <c r="G189" s="5">
        <v>0</v>
      </c>
      <c r="H189" s="1">
        <v>0</v>
      </c>
    </row>
    <row r="190" spans="1:8">
      <c r="A190" s="5" t="s">
        <v>88</v>
      </c>
      <c r="B190" s="5">
        <v>505011077</v>
      </c>
      <c r="C190" s="5" t="s">
        <v>95</v>
      </c>
      <c r="D190" s="5">
        <v>50501107735</v>
      </c>
      <c r="E190" s="5">
        <v>5107735</v>
      </c>
      <c r="F190" s="5">
        <v>236</v>
      </c>
      <c r="G190" s="5">
        <v>233</v>
      </c>
      <c r="H190" s="1">
        <f t="shared" ref="H190:H222" si="6">(G190/F190)-1</f>
        <v>-1.2711864406779627E-2</v>
      </c>
    </row>
    <row r="191" spans="1:8">
      <c r="A191" s="5" t="s">
        <v>88</v>
      </c>
      <c r="B191" s="5">
        <v>505011077</v>
      </c>
      <c r="C191" s="5" t="s">
        <v>95</v>
      </c>
      <c r="D191" s="5">
        <v>50501107736</v>
      </c>
      <c r="E191" s="5">
        <v>5107736</v>
      </c>
      <c r="F191" s="5">
        <v>436</v>
      </c>
      <c r="G191" s="5">
        <v>453</v>
      </c>
      <c r="H191" s="1">
        <f t="shared" si="6"/>
        <v>3.8990825688073327E-2</v>
      </c>
    </row>
    <row r="192" spans="1:8">
      <c r="A192" s="5" t="s">
        <v>88</v>
      </c>
      <c r="B192" s="5">
        <v>505011078</v>
      </c>
      <c r="C192" s="5" t="s">
        <v>96</v>
      </c>
      <c r="D192" s="5">
        <v>50501107801</v>
      </c>
      <c r="E192" s="5">
        <v>5107801</v>
      </c>
      <c r="F192" s="5">
        <v>400</v>
      </c>
      <c r="G192" s="5">
        <v>408</v>
      </c>
      <c r="H192" s="1">
        <f t="shared" si="6"/>
        <v>2.0000000000000018E-2</v>
      </c>
    </row>
    <row r="193" spans="1:8">
      <c r="A193" s="5" t="s">
        <v>88</v>
      </c>
      <c r="B193" s="5">
        <v>505011078</v>
      </c>
      <c r="C193" s="5" t="s">
        <v>96</v>
      </c>
      <c r="D193" s="5">
        <v>50501107802</v>
      </c>
      <c r="E193" s="5">
        <v>5107802</v>
      </c>
      <c r="F193" s="5">
        <v>243</v>
      </c>
      <c r="G193" s="5">
        <v>242</v>
      </c>
      <c r="H193" s="1">
        <f t="shared" si="6"/>
        <v>-4.1152263374485409E-3</v>
      </c>
    </row>
    <row r="194" spans="1:8">
      <c r="A194" s="5" t="s">
        <v>88</v>
      </c>
      <c r="B194" s="5">
        <v>505011078</v>
      </c>
      <c r="C194" s="5" t="s">
        <v>96</v>
      </c>
      <c r="D194" s="5">
        <v>50501107803</v>
      </c>
      <c r="E194" s="5">
        <v>5107803</v>
      </c>
      <c r="F194" s="5">
        <v>354</v>
      </c>
      <c r="G194" s="5">
        <v>352</v>
      </c>
      <c r="H194" s="1">
        <f t="shared" si="6"/>
        <v>-5.6497175141242417E-3</v>
      </c>
    </row>
    <row r="195" spans="1:8">
      <c r="A195" s="5" t="s">
        <v>88</v>
      </c>
      <c r="B195" s="5">
        <v>505011078</v>
      </c>
      <c r="C195" s="5" t="s">
        <v>96</v>
      </c>
      <c r="D195" s="5">
        <v>50501107804</v>
      </c>
      <c r="E195" s="5">
        <v>5107804</v>
      </c>
      <c r="F195" s="5">
        <v>330</v>
      </c>
      <c r="G195" s="5">
        <v>337</v>
      </c>
      <c r="H195" s="1">
        <f t="shared" si="6"/>
        <v>2.1212121212121238E-2</v>
      </c>
    </row>
    <row r="196" spans="1:8">
      <c r="A196" s="5" t="s">
        <v>88</v>
      </c>
      <c r="B196" s="5">
        <v>505011078</v>
      </c>
      <c r="C196" s="5" t="s">
        <v>96</v>
      </c>
      <c r="D196" s="5">
        <v>50501107805</v>
      </c>
      <c r="E196" s="5">
        <v>5107805</v>
      </c>
      <c r="F196" s="5">
        <v>298</v>
      </c>
      <c r="G196" s="5">
        <v>280</v>
      </c>
      <c r="H196" s="1">
        <f t="shared" si="6"/>
        <v>-6.0402684563758413E-2</v>
      </c>
    </row>
    <row r="197" spans="1:8">
      <c r="A197" s="5" t="s">
        <v>88</v>
      </c>
      <c r="B197" s="5">
        <v>505011078</v>
      </c>
      <c r="C197" s="5" t="s">
        <v>96</v>
      </c>
      <c r="D197" s="5">
        <v>50501107806</v>
      </c>
      <c r="E197" s="5">
        <v>5107806</v>
      </c>
      <c r="F197" s="5">
        <v>273</v>
      </c>
      <c r="G197" s="5">
        <v>280</v>
      </c>
      <c r="H197" s="1">
        <f t="shared" si="6"/>
        <v>2.564102564102555E-2</v>
      </c>
    </row>
    <row r="198" spans="1:8">
      <c r="A198" s="5" t="s">
        <v>88</v>
      </c>
      <c r="B198" s="5">
        <v>505011078</v>
      </c>
      <c r="C198" s="5" t="s">
        <v>96</v>
      </c>
      <c r="D198" s="5">
        <v>50501107807</v>
      </c>
      <c r="E198" s="5">
        <v>5107807</v>
      </c>
      <c r="F198" s="5">
        <v>358</v>
      </c>
      <c r="G198" s="5">
        <v>360</v>
      </c>
      <c r="H198" s="1">
        <f t="shared" si="6"/>
        <v>5.5865921787709993E-3</v>
      </c>
    </row>
    <row r="199" spans="1:8">
      <c r="A199" s="5" t="s">
        <v>88</v>
      </c>
      <c r="B199" s="5">
        <v>505011078</v>
      </c>
      <c r="C199" s="5" t="s">
        <v>96</v>
      </c>
      <c r="D199" s="5">
        <v>50501107808</v>
      </c>
      <c r="E199" s="5">
        <v>5107808</v>
      </c>
      <c r="F199" s="5">
        <v>419</v>
      </c>
      <c r="G199" s="5">
        <v>415</v>
      </c>
      <c r="H199" s="1">
        <f t="shared" si="6"/>
        <v>-9.5465393794749165E-3</v>
      </c>
    </row>
    <row r="200" spans="1:8">
      <c r="A200" s="5" t="s">
        <v>88</v>
      </c>
      <c r="B200" s="5">
        <v>505011078</v>
      </c>
      <c r="C200" s="5" t="s">
        <v>96</v>
      </c>
      <c r="D200" s="5">
        <v>50501107809</v>
      </c>
      <c r="E200" s="5">
        <v>5107809</v>
      </c>
      <c r="F200" s="5">
        <v>228</v>
      </c>
      <c r="G200" s="5">
        <v>240</v>
      </c>
      <c r="H200" s="1">
        <f t="shared" si="6"/>
        <v>5.2631578947368363E-2</v>
      </c>
    </row>
    <row r="201" spans="1:8">
      <c r="A201" s="5" t="s">
        <v>88</v>
      </c>
      <c r="B201" s="5">
        <v>505011078</v>
      </c>
      <c r="C201" s="5" t="s">
        <v>96</v>
      </c>
      <c r="D201" s="5">
        <v>50501107810</v>
      </c>
      <c r="E201" s="5">
        <v>5107810</v>
      </c>
      <c r="F201" s="5">
        <v>165</v>
      </c>
      <c r="G201" s="5">
        <v>155</v>
      </c>
      <c r="H201" s="1">
        <f t="shared" si="6"/>
        <v>-6.0606060606060552E-2</v>
      </c>
    </row>
    <row r="202" spans="1:8">
      <c r="A202" s="5" t="s">
        <v>88</v>
      </c>
      <c r="B202" s="5">
        <v>505011078</v>
      </c>
      <c r="C202" s="5" t="s">
        <v>96</v>
      </c>
      <c r="D202" s="5">
        <v>50501107811</v>
      </c>
      <c r="E202" s="5">
        <v>5107811</v>
      </c>
      <c r="F202" s="5">
        <v>423</v>
      </c>
      <c r="G202" s="5">
        <v>433</v>
      </c>
      <c r="H202" s="1">
        <f t="shared" si="6"/>
        <v>2.3640661938534313E-2</v>
      </c>
    </row>
    <row r="203" spans="1:8">
      <c r="A203" s="5" t="s">
        <v>88</v>
      </c>
      <c r="B203" s="5">
        <v>505011078</v>
      </c>
      <c r="C203" s="5" t="s">
        <v>96</v>
      </c>
      <c r="D203" s="5">
        <v>50501107812</v>
      </c>
      <c r="E203" s="5">
        <v>5107812</v>
      </c>
      <c r="F203" s="5">
        <v>451</v>
      </c>
      <c r="G203" s="5">
        <v>458</v>
      </c>
      <c r="H203" s="1">
        <f t="shared" si="6"/>
        <v>1.5521064301552201E-2</v>
      </c>
    </row>
    <row r="204" spans="1:8">
      <c r="A204" s="5" t="s">
        <v>88</v>
      </c>
      <c r="B204" s="5">
        <v>505011078</v>
      </c>
      <c r="C204" s="5" t="s">
        <v>96</v>
      </c>
      <c r="D204" s="5">
        <v>50501107813</v>
      </c>
      <c r="E204" s="5">
        <v>5107813</v>
      </c>
      <c r="F204" s="5">
        <v>222</v>
      </c>
      <c r="G204" s="5">
        <v>222</v>
      </c>
      <c r="H204" s="1">
        <f t="shared" si="6"/>
        <v>0</v>
      </c>
    </row>
    <row r="205" spans="1:8">
      <c r="A205" s="5" t="s">
        <v>88</v>
      </c>
      <c r="B205" s="5">
        <v>505011078</v>
      </c>
      <c r="C205" s="5" t="s">
        <v>96</v>
      </c>
      <c r="D205" s="5">
        <v>50501107814</v>
      </c>
      <c r="E205" s="5">
        <v>5107814</v>
      </c>
      <c r="F205" s="5">
        <v>190</v>
      </c>
      <c r="G205" s="5">
        <v>185</v>
      </c>
      <c r="H205" s="1">
        <f t="shared" si="6"/>
        <v>-2.6315789473684181E-2</v>
      </c>
    </row>
    <row r="206" spans="1:8">
      <c r="A206" s="5" t="s">
        <v>88</v>
      </c>
      <c r="B206" s="5">
        <v>505011078</v>
      </c>
      <c r="C206" s="5" t="s">
        <v>96</v>
      </c>
      <c r="D206" s="5">
        <v>50501107815</v>
      </c>
      <c r="E206" s="5">
        <v>5107815</v>
      </c>
      <c r="F206" s="5">
        <v>277</v>
      </c>
      <c r="G206" s="5">
        <v>269</v>
      </c>
      <c r="H206" s="1">
        <f t="shared" si="6"/>
        <v>-2.8880866425992746E-2</v>
      </c>
    </row>
    <row r="207" spans="1:8">
      <c r="A207" s="5" t="s">
        <v>88</v>
      </c>
      <c r="B207" s="5">
        <v>505011078</v>
      </c>
      <c r="C207" s="5" t="s">
        <v>96</v>
      </c>
      <c r="D207" s="5">
        <v>50501107816</v>
      </c>
      <c r="E207" s="5">
        <v>5107816</v>
      </c>
      <c r="F207" s="5">
        <v>317</v>
      </c>
      <c r="G207" s="5">
        <v>317</v>
      </c>
      <c r="H207" s="1">
        <f t="shared" si="6"/>
        <v>0</v>
      </c>
    </row>
    <row r="208" spans="1:8">
      <c r="A208" s="5" t="s">
        <v>88</v>
      </c>
      <c r="B208" s="5">
        <v>505011078</v>
      </c>
      <c r="C208" s="5" t="s">
        <v>96</v>
      </c>
      <c r="D208" s="5">
        <v>50501107817</v>
      </c>
      <c r="E208" s="5">
        <v>5107817</v>
      </c>
      <c r="F208" s="5">
        <v>322</v>
      </c>
      <c r="G208" s="5">
        <v>331</v>
      </c>
      <c r="H208" s="1">
        <f t="shared" si="6"/>
        <v>2.7950310559006208E-2</v>
      </c>
    </row>
    <row r="209" spans="1:8">
      <c r="A209" s="5" t="s">
        <v>88</v>
      </c>
      <c r="B209" s="5">
        <v>505011078</v>
      </c>
      <c r="C209" s="5" t="s">
        <v>96</v>
      </c>
      <c r="D209" s="5">
        <v>50501107818</v>
      </c>
      <c r="E209" s="5">
        <v>5107818</v>
      </c>
      <c r="F209" s="5">
        <v>328</v>
      </c>
      <c r="G209" s="5">
        <v>327</v>
      </c>
      <c r="H209" s="1">
        <f t="shared" si="6"/>
        <v>-3.0487804878048808E-3</v>
      </c>
    </row>
    <row r="210" spans="1:8">
      <c r="A210" s="5" t="s">
        <v>88</v>
      </c>
      <c r="B210" s="5">
        <v>505011078</v>
      </c>
      <c r="C210" s="5" t="s">
        <v>96</v>
      </c>
      <c r="D210" s="5">
        <v>50501107819</v>
      </c>
      <c r="E210" s="5">
        <v>5107819</v>
      </c>
      <c r="F210" s="5">
        <v>269</v>
      </c>
      <c r="G210" s="5">
        <v>255</v>
      </c>
      <c r="H210" s="1">
        <f t="shared" si="6"/>
        <v>-5.2044609665427455E-2</v>
      </c>
    </row>
    <row r="211" spans="1:8">
      <c r="A211" s="5" t="s">
        <v>88</v>
      </c>
      <c r="B211" s="5">
        <v>505011078</v>
      </c>
      <c r="C211" s="5" t="s">
        <v>96</v>
      </c>
      <c r="D211" s="5">
        <v>50501107820</v>
      </c>
      <c r="E211" s="5">
        <v>5107820</v>
      </c>
      <c r="F211" s="5">
        <v>209</v>
      </c>
      <c r="G211" s="5">
        <v>219</v>
      </c>
      <c r="H211" s="1">
        <f t="shared" si="6"/>
        <v>4.7846889952153138E-2</v>
      </c>
    </row>
    <row r="212" spans="1:8">
      <c r="A212" s="5" t="s">
        <v>88</v>
      </c>
      <c r="B212" s="5">
        <v>505011078</v>
      </c>
      <c r="C212" s="5" t="s">
        <v>96</v>
      </c>
      <c r="D212" s="5">
        <v>50501107821</v>
      </c>
      <c r="E212" s="5">
        <v>5107821</v>
      </c>
      <c r="F212" s="5">
        <v>379</v>
      </c>
      <c r="G212" s="5">
        <v>397</v>
      </c>
      <c r="H212" s="1">
        <f t="shared" si="6"/>
        <v>4.7493403693931402E-2</v>
      </c>
    </row>
    <row r="213" spans="1:8">
      <c r="A213" s="5" t="s">
        <v>88</v>
      </c>
      <c r="B213" s="5">
        <v>505011078</v>
      </c>
      <c r="C213" s="5" t="s">
        <v>96</v>
      </c>
      <c r="D213" s="5">
        <v>50501107822</v>
      </c>
      <c r="E213" s="5">
        <v>5107822</v>
      </c>
      <c r="F213" s="5">
        <v>214</v>
      </c>
      <c r="G213" s="5">
        <v>211</v>
      </c>
      <c r="H213" s="1">
        <f t="shared" si="6"/>
        <v>-1.4018691588784993E-2</v>
      </c>
    </row>
    <row r="214" spans="1:8">
      <c r="A214" s="5" t="s">
        <v>88</v>
      </c>
      <c r="B214" s="5">
        <v>505011078</v>
      </c>
      <c r="C214" s="5" t="s">
        <v>96</v>
      </c>
      <c r="D214" s="5">
        <v>50501107823</v>
      </c>
      <c r="E214" s="5">
        <v>5107823</v>
      </c>
      <c r="F214" s="5">
        <v>454</v>
      </c>
      <c r="G214" s="5">
        <v>461</v>
      </c>
      <c r="H214" s="1">
        <f t="shared" si="6"/>
        <v>1.5418502202643181E-2</v>
      </c>
    </row>
    <row r="215" spans="1:8">
      <c r="A215" s="5" t="s">
        <v>88</v>
      </c>
      <c r="B215" s="5">
        <v>505011078</v>
      </c>
      <c r="C215" s="5" t="s">
        <v>96</v>
      </c>
      <c r="D215" s="5">
        <v>50501107824</v>
      </c>
      <c r="E215" s="5">
        <v>5107824</v>
      </c>
      <c r="F215" s="5">
        <v>330</v>
      </c>
      <c r="G215" s="5">
        <v>328</v>
      </c>
      <c r="H215" s="1">
        <f t="shared" si="6"/>
        <v>-6.0606060606060996E-3</v>
      </c>
    </row>
    <row r="216" spans="1:8">
      <c r="A216" s="5" t="s">
        <v>88</v>
      </c>
      <c r="B216" s="5">
        <v>505011078</v>
      </c>
      <c r="C216" s="5" t="s">
        <v>96</v>
      </c>
      <c r="D216" s="5">
        <v>50501107825</v>
      </c>
      <c r="E216" s="5">
        <v>5107825</v>
      </c>
      <c r="F216" s="5">
        <v>222</v>
      </c>
      <c r="G216" s="5">
        <v>216</v>
      </c>
      <c r="H216" s="1">
        <f t="shared" si="6"/>
        <v>-2.7027027027026973E-2</v>
      </c>
    </row>
    <row r="217" spans="1:8">
      <c r="A217" s="5" t="s">
        <v>88</v>
      </c>
      <c r="B217" s="5">
        <v>505011078</v>
      </c>
      <c r="C217" s="5" t="s">
        <v>96</v>
      </c>
      <c r="D217" s="5">
        <v>50501107826</v>
      </c>
      <c r="E217" s="5">
        <v>5107826</v>
      </c>
      <c r="F217" s="5">
        <v>3</v>
      </c>
      <c r="G217" s="5">
        <v>3</v>
      </c>
      <c r="H217" s="1">
        <f t="shared" si="6"/>
        <v>0</v>
      </c>
    </row>
    <row r="218" spans="1:8">
      <c r="A218" s="5" t="s">
        <v>88</v>
      </c>
      <c r="B218" s="5">
        <v>505011078</v>
      </c>
      <c r="C218" s="5" t="s">
        <v>96</v>
      </c>
      <c r="D218" s="5">
        <v>50501107827</v>
      </c>
      <c r="E218" s="5">
        <v>5107827</v>
      </c>
      <c r="F218" s="5">
        <v>257</v>
      </c>
      <c r="G218" s="5">
        <v>262</v>
      </c>
      <c r="H218" s="1">
        <f t="shared" si="6"/>
        <v>1.9455252918287869E-2</v>
      </c>
    </row>
    <row r="219" spans="1:8">
      <c r="A219" s="5" t="s">
        <v>88</v>
      </c>
      <c r="B219" s="5">
        <v>505011078</v>
      </c>
      <c r="C219" s="5" t="s">
        <v>96</v>
      </c>
      <c r="D219" s="5">
        <v>50501107828</v>
      </c>
      <c r="E219" s="5">
        <v>5107828</v>
      </c>
      <c r="F219" s="5">
        <v>192</v>
      </c>
      <c r="G219" s="5">
        <v>199</v>
      </c>
      <c r="H219" s="1">
        <f t="shared" si="6"/>
        <v>3.6458333333333259E-2</v>
      </c>
    </row>
    <row r="220" spans="1:8">
      <c r="A220" s="5" t="s">
        <v>88</v>
      </c>
      <c r="B220" s="5">
        <v>505011078</v>
      </c>
      <c r="C220" s="5" t="s">
        <v>96</v>
      </c>
      <c r="D220" s="5">
        <v>50501107829</v>
      </c>
      <c r="E220" s="5">
        <v>5107829</v>
      </c>
      <c r="F220" s="5">
        <v>319</v>
      </c>
      <c r="G220" s="5">
        <v>307</v>
      </c>
      <c r="H220" s="1">
        <f t="shared" si="6"/>
        <v>-3.7617554858934144E-2</v>
      </c>
    </row>
    <row r="221" spans="1:8">
      <c r="A221" s="5" t="s">
        <v>88</v>
      </c>
      <c r="B221" s="5">
        <v>505011078</v>
      </c>
      <c r="C221" s="5" t="s">
        <v>96</v>
      </c>
      <c r="D221" s="5">
        <v>50501107830</v>
      </c>
      <c r="E221" s="5">
        <v>5107830</v>
      </c>
      <c r="F221" s="5">
        <v>294</v>
      </c>
      <c r="G221" s="5">
        <v>295</v>
      </c>
      <c r="H221" s="1">
        <f t="shared" si="6"/>
        <v>3.4013605442175798E-3</v>
      </c>
    </row>
    <row r="222" spans="1:8">
      <c r="A222" s="5" t="s">
        <v>88</v>
      </c>
      <c r="B222" s="5">
        <v>505011078</v>
      </c>
      <c r="C222" s="5" t="s">
        <v>96</v>
      </c>
      <c r="D222" s="5">
        <v>50501107831</v>
      </c>
      <c r="E222" s="5">
        <v>5107831</v>
      </c>
      <c r="F222" s="5">
        <v>221</v>
      </c>
      <c r="G222" s="5">
        <v>218</v>
      </c>
      <c r="H222" s="1">
        <f t="shared" si="6"/>
        <v>-1.3574660633484115E-2</v>
      </c>
    </row>
    <row r="223" spans="1:8">
      <c r="A223" s="5" t="s">
        <v>88</v>
      </c>
      <c r="B223" s="5">
        <v>505011078</v>
      </c>
      <c r="C223" s="5" t="s">
        <v>96</v>
      </c>
      <c r="D223" s="5">
        <v>50501107832</v>
      </c>
      <c r="E223" s="5">
        <v>5107832</v>
      </c>
      <c r="F223" s="5">
        <v>0</v>
      </c>
      <c r="G223" s="5">
        <v>0</v>
      </c>
      <c r="H223" s="1">
        <v>0</v>
      </c>
    </row>
    <row r="224" spans="1:8">
      <c r="A224" s="5" t="s">
        <v>88</v>
      </c>
      <c r="B224" s="5">
        <v>505011078</v>
      </c>
      <c r="C224" s="5" t="s">
        <v>96</v>
      </c>
      <c r="D224" s="5">
        <v>50501107833</v>
      </c>
      <c r="E224" s="5">
        <v>5107833</v>
      </c>
      <c r="F224" s="5">
        <v>421</v>
      </c>
      <c r="G224" s="5">
        <v>413</v>
      </c>
      <c r="H224" s="1">
        <f t="shared" ref="H224:H239" si="7">(G224/F224)-1</f>
        <v>-1.9002375296912066E-2</v>
      </c>
    </row>
    <row r="225" spans="1:8">
      <c r="A225" s="5" t="s">
        <v>88</v>
      </c>
      <c r="B225" s="5">
        <v>505011078</v>
      </c>
      <c r="C225" s="5" t="s">
        <v>96</v>
      </c>
      <c r="D225" s="5">
        <v>50501107834</v>
      </c>
      <c r="E225" s="5">
        <v>5107834</v>
      </c>
      <c r="F225" s="5">
        <v>205</v>
      </c>
      <c r="G225" s="5">
        <v>205</v>
      </c>
      <c r="H225" s="1">
        <f t="shared" si="7"/>
        <v>0</v>
      </c>
    </row>
    <row r="226" spans="1:8">
      <c r="A226" s="5" t="s">
        <v>88</v>
      </c>
      <c r="B226" s="5">
        <v>505011078</v>
      </c>
      <c r="C226" s="5" t="s">
        <v>96</v>
      </c>
      <c r="D226" s="5">
        <v>50501107835</v>
      </c>
      <c r="E226" s="5">
        <v>5107835</v>
      </c>
      <c r="F226" s="5">
        <v>143</v>
      </c>
      <c r="G226" s="5">
        <v>142</v>
      </c>
      <c r="H226" s="1">
        <f t="shared" si="7"/>
        <v>-6.9930069930069783E-3</v>
      </c>
    </row>
    <row r="227" spans="1:8">
      <c r="A227" s="5" t="s">
        <v>88</v>
      </c>
      <c r="B227" s="5">
        <v>505011079</v>
      </c>
      <c r="C227" s="5" t="s">
        <v>97</v>
      </c>
      <c r="D227" s="5">
        <v>50501107901</v>
      </c>
      <c r="E227" s="5">
        <v>5107901</v>
      </c>
      <c r="F227" s="5">
        <v>332</v>
      </c>
      <c r="G227" s="5">
        <v>375</v>
      </c>
      <c r="H227" s="1">
        <f t="shared" si="7"/>
        <v>0.12951807228915668</v>
      </c>
    </row>
    <row r="228" spans="1:8">
      <c r="A228" s="5" t="s">
        <v>88</v>
      </c>
      <c r="B228" s="5">
        <v>505011079</v>
      </c>
      <c r="C228" s="5" t="s">
        <v>97</v>
      </c>
      <c r="D228" s="5">
        <v>50501107902</v>
      </c>
      <c r="E228" s="5">
        <v>5107902</v>
      </c>
      <c r="F228" s="5">
        <v>386</v>
      </c>
      <c r="G228" s="5">
        <v>407</v>
      </c>
      <c r="H228" s="1">
        <f t="shared" si="7"/>
        <v>5.4404145077720178E-2</v>
      </c>
    </row>
    <row r="229" spans="1:8">
      <c r="A229" s="5" t="s">
        <v>88</v>
      </c>
      <c r="B229" s="5">
        <v>505011079</v>
      </c>
      <c r="C229" s="5" t="s">
        <v>97</v>
      </c>
      <c r="D229" s="5">
        <v>50501107903</v>
      </c>
      <c r="E229" s="5">
        <v>5107903</v>
      </c>
      <c r="F229" s="5">
        <v>166</v>
      </c>
      <c r="G229" s="5">
        <v>178</v>
      </c>
      <c r="H229" s="1">
        <f t="shared" si="7"/>
        <v>7.2289156626506035E-2</v>
      </c>
    </row>
    <row r="230" spans="1:8">
      <c r="A230" s="5" t="s">
        <v>88</v>
      </c>
      <c r="B230" s="5">
        <v>505011079</v>
      </c>
      <c r="C230" s="5" t="s">
        <v>97</v>
      </c>
      <c r="D230" s="5">
        <v>50501107904</v>
      </c>
      <c r="E230" s="5">
        <v>5107904</v>
      </c>
      <c r="F230" s="5">
        <v>470</v>
      </c>
      <c r="G230" s="5">
        <v>511</v>
      </c>
      <c r="H230" s="1">
        <f t="shared" si="7"/>
        <v>8.7234042553191449E-2</v>
      </c>
    </row>
    <row r="231" spans="1:8">
      <c r="A231" s="5" t="s">
        <v>88</v>
      </c>
      <c r="B231" s="5">
        <v>505011079</v>
      </c>
      <c r="C231" s="5" t="s">
        <v>97</v>
      </c>
      <c r="D231" s="5">
        <v>50501107905</v>
      </c>
      <c r="E231" s="5">
        <v>5107905</v>
      </c>
      <c r="F231" s="5">
        <v>436</v>
      </c>
      <c r="G231" s="5">
        <v>478</v>
      </c>
      <c r="H231" s="1">
        <f t="shared" si="7"/>
        <v>9.6330275229357776E-2</v>
      </c>
    </row>
    <row r="232" spans="1:8">
      <c r="A232" s="5" t="s">
        <v>88</v>
      </c>
      <c r="B232" s="5">
        <v>505011079</v>
      </c>
      <c r="C232" s="5" t="s">
        <v>97</v>
      </c>
      <c r="D232" s="5">
        <v>50501107906</v>
      </c>
      <c r="E232" s="5">
        <v>5107906</v>
      </c>
      <c r="F232" s="5">
        <v>486</v>
      </c>
      <c r="G232" s="5">
        <v>532</v>
      </c>
      <c r="H232" s="1">
        <f t="shared" si="7"/>
        <v>9.4650205761316775E-2</v>
      </c>
    </row>
    <row r="233" spans="1:8">
      <c r="A233" s="5" t="s">
        <v>88</v>
      </c>
      <c r="B233" s="5">
        <v>505011079</v>
      </c>
      <c r="C233" s="5" t="s">
        <v>97</v>
      </c>
      <c r="D233" s="5">
        <v>50501107907</v>
      </c>
      <c r="E233" s="5">
        <v>5107907</v>
      </c>
      <c r="F233" s="5">
        <v>327</v>
      </c>
      <c r="G233" s="5">
        <v>367</v>
      </c>
      <c r="H233" s="1">
        <f t="shared" si="7"/>
        <v>0.12232415902140681</v>
      </c>
    </row>
    <row r="234" spans="1:8">
      <c r="A234" s="5" t="s">
        <v>88</v>
      </c>
      <c r="B234" s="5">
        <v>505011079</v>
      </c>
      <c r="C234" s="5" t="s">
        <v>97</v>
      </c>
      <c r="D234" s="5">
        <v>50501107908</v>
      </c>
      <c r="E234" s="5">
        <v>5107908</v>
      </c>
      <c r="F234" s="5">
        <v>460</v>
      </c>
      <c r="G234" s="5">
        <v>519</v>
      </c>
      <c r="H234" s="1">
        <f t="shared" si="7"/>
        <v>0.12826086956521743</v>
      </c>
    </row>
    <row r="235" spans="1:8">
      <c r="A235" s="5" t="s">
        <v>88</v>
      </c>
      <c r="B235" s="5">
        <v>505011079</v>
      </c>
      <c r="C235" s="5" t="s">
        <v>97</v>
      </c>
      <c r="D235" s="5">
        <v>50501107909</v>
      </c>
      <c r="E235" s="5">
        <v>5107909</v>
      </c>
      <c r="F235" s="5">
        <v>385</v>
      </c>
      <c r="G235" s="5">
        <v>391</v>
      </c>
      <c r="H235" s="1">
        <f t="shared" si="7"/>
        <v>1.558441558441559E-2</v>
      </c>
    </row>
    <row r="236" spans="1:8">
      <c r="A236" s="5" t="s">
        <v>88</v>
      </c>
      <c r="B236" s="5">
        <v>505011079</v>
      </c>
      <c r="C236" s="5" t="s">
        <v>97</v>
      </c>
      <c r="D236" s="5">
        <v>50501107910</v>
      </c>
      <c r="E236" s="5">
        <v>5107910</v>
      </c>
      <c r="F236" s="5">
        <v>373</v>
      </c>
      <c r="G236" s="5">
        <v>418</v>
      </c>
      <c r="H236" s="1">
        <f t="shared" si="7"/>
        <v>0.12064343163538882</v>
      </c>
    </row>
    <row r="237" spans="1:8">
      <c r="A237" s="5" t="s">
        <v>88</v>
      </c>
      <c r="B237" s="5">
        <v>505011079</v>
      </c>
      <c r="C237" s="5" t="s">
        <v>97</v>
      </c>
      <c r="D237" s="5">
        <v>50501107911</v>
      </c>
      <c r="E237" s="5">
        <v>5107911</v>
      </c>
      <c r="F237" s="5">
        <v>321</v>
      </c>
      <c r="G237" s="5">
        <v>361</v>
      </c>
      <c r="H237" s="1">
        <f t="shared" si="7"/>
        <v>0.12461059190031154</v>
      </c>
    </row>
    <row r="238" spans="1:8">
      <c r="A238" s="5" t="s">
        <v>88</v>
      </c>
      <c r="B238" s="5">
        <v>505011079</v>
      </c>
      <c r="C238" s="5" t="s">
        <v>97</v>
      </c>
      <c r="D238" s="5">
        <v>50501107912</v>
      </c>
      <c r="E238" s="5">
        <v>5107912</v>
      </c>
      <c r="F238" s="5">
        <v>353</v>
      </c>
      <c r="G238" s="5">
        <v>377</v>
      </c>
      <c r="H238" s="1">
        <f t="shared" si="7"/>
        <v>6.7988668555240883E-2</v>
      </c>
    </row>
    <row r="239" spans="1:8">
      <c r="A239" s="5" t="s">
        <v>88</v>
      </c>
      <c r="B239" s="5">
        <v>505011079</v>
      </c>
      <c r="C239" s="5" t="s">
        <v>97</v>
      </c>
      <c r="D239" s="5">
        <v>50501107913</v>
      </c>
      <c r="E239" s="5">
        <v>5107913</v>
      </c>
      <c r="F239" s="5">
        <v>361</v>
      </c>
      <c r="G239" s="5">
        <v>399</v>
      </c>
      <c r="H239" s="1">
        <f t="shared" si="7"/>
        <v>0.10526315789473695</v>
      </c>
    </row>
    <row r="240" spans="1:8">
      <c r="A240" s="5" t="s">
        <v>88</v>
      </c>
      <c r="B240" s="5">
        <v>505011079</v>
      </c>
      <c r="C240" s="5" t="s">
        <v>97</v>
      </c>
      <c r="D240" s="5">
        <v>50501107914</v>
      </c>
      <c r="E240" s="5">
        <v>5107914</v>
      </c>
      <c r="F240" s="5">
        <v>0</v>
      </c>
      <c r="G240" s="5">
        <v>0</v>
      </c>
      <c r="H240" s="1">
        <v>0</v>
      </c>
    </row>
    <row r="241" spans="1:8">
      <c r="A241" s="5" t="s">
        <v>88</v>
      </c>
      <c r="B241" s="5">
        <v>505011079</v>
      </c>
      <c r="C241" s="5" t="s">
        <v>97</v>
      </c>
      <c r="D241" s="5">
        <v>50501107915</v>
      </c>
      <c r="E241" s="5">
        <v>5107915</v>
      </c>
      <c r="F241" s="5">
        <v>400</v>
      </c>
      <c r="G241" s="5">
        <v>455</v>
      </c>
      <c r="H241" s="1">
        <f t="shared" ref="H241:H249" si="8">(G241/F241)-1</f>
        <v>0.13749999999999996</v>
      </c>
    </row>
    <row r="242" spans="1:8">
      <c r="A242" s="5" t="s">
        <v>88</v>
      </c>
      <c r="B242" s="5">
        <v>505011079</v>
      </c>
      <c r="C242" s="5" t="s">
        <v>97</v>
      </c>
      <c r="D242" s="5">
        <v>50501107916</v>
      </c>
      <c r="E242" s="5">
        <v>5107916</v>
      </c>
      <c r="F242" s="5">
        <v>266</v>
      </c>
      <c r="G242" s="5">
        <v>295</v>
      </c>
      <c r="H242" s="1">
        <f t="shared" si="8"/>
        <v>0.10902255639097747</v>
      </c>
    </row>
    <row r="243" spans="1:8">
      <c r="A243" s="5" t="s">
        <v>88</v>
      </c>
      <c r="B243" s="5">
        <v>505011079</v>
      </c>
      <c r="C243" s="5" t="s">
        <v>97</v>
      </c>
      <c r="D243" s="5">
        <v>50501107917</v>
      </c>
      <c r="E243" s="5">
        <v>5107917</v>
      </c>
      <c r="F243" s="5">
        <v>293</v>
      </c>
      <c r="G243" s="5">
        <v>314</v>
      </c>
      <c r="H243" s="1">
        <f t="shared" si="8"/>
        <v>7.1672354948805417E-2</v>
      </c>
    </row>
    <row r="244" spans="1:8">
      <c r="A244" s="5" t="s">
        <v>88</v>
      </c>
      <c r="B244" s="5">
        <v>505011079</v>
      </c>
      <c r="C244" s="5" t="s">
        <v>97</v>
      </c>
      <c r="D244" s="5">
        <v>50501107918</v>
      </c>
      <c r="E244" s="5">
        <v>5107918</v>
      </c>
      <c r="F244" s="5">
        <v>268</v>
      </c>
      <c r="G244" s="5">
        <v>298</v>
      </c>
      <c r="H244" s="1">
        <f t="shared" si="8"/>
        <v>0.11194029850746268</v>
      </c>
    </row>
    <row r="245" spans="1:8">
      <c r="A245" s="5" t="s">
        <v>88</v>
      </c>
      <c r="B245" s="5">
        <v>505011079</v>
      </c>
      <c r="C245" s="5" t="s">
        <v>97</v>
      </c>
      <c r="D245" s="5">
        <v>50501107919</v>
      </c>
      <c r="E245" s="5">
        <v>5107919</v>
      </c>
      <c r="F245" s="5">
        <v>205</v>
      </c>
      <c r="G245" s="5">
        <v>208</v>
      </c>
      <c r="H245" s="1">
        <f t="shared" si="8"/>
        <v>1.4634146341463428E-2</v>
      </c>
    </row>
    <row r="246" spans="1:8">
      <c r="A246" s="5" t="s">
        <v>88</v>
      </c>
      <c r="B246" s="5">
        <v>505011079</v>
      </c>
      <c r="C246" s="5" t="s">
        <v>97</v>
      </c>
      <c r="D246" s="5">
        <v>50501107920</v>
      </c>
      <c r="E246" s="5">
        <v>5107920</v>
      </c>
      <c r="F246" s="5">
        <v>218</v>
      </c>
      <c r="G246" s="5">
        <v>246</v>
      </c>
      <c r="H246" s="1">
        <f t="shared" si="8"/>
        <v>0.12844036697247696</v>
      </c>
    </row>
    <row r="247" spans="1:8">
      <c r="A247" s="5" t="s">
        <v>88</v>
      </c>
      <c r="B247" s="5">
        <v>505011079</v>
      </c>
      <c r="C247" s="5" t="s">
        <v>97</v>
      </c>
      <c r="D247" s="5">
        <v>50501107921</v>
      </c>
      <c r="E247" s="5">
        <v>5107921</v>
      </c>
      <c r="F247" s="5">
        <v>400</v>
      </c>
      <c r="G247" s="5">
        <v>437</v>
      </c>
      <c r="H247" s="1">
        <f t="shared" si="8"/>
        <v>9.2500000000000027E-2</v>
      </c>
    </row>
    <row r="248" spans="1:8">
      <c r="A248" s="5" t="s">
        <v>88</v>
      </c>
      <c r="B248" s="5">
        <v>505011079</v>
      </c>
      <c r="C248" s="5" t="s">
        <v>97</v>
      </c>
      <c r="D248" s="5">
        <v>50501107922</v>
      </c>
      <c r="E248" s="5">
        <v>5107922</v>
      </c>
      <c r="F248" s="5">
        <v>279</v>
      </c>
      <c r="G248" s="5">
        <v>303</v>
      </c>
      <c r="H248" s="1">
        <f t="shared" si="8"/>
        <v>8.602150537634401E-2</v>
      </c>
    </row>
    <row r="249" spans="1:8">
      <c r="A249" s="5" t="s">
        <v>88</v>
      </c>
      <c r="B249" s="5">
        <v>505011079</v>
      </c>
      <c r="C249" s="5" t="s">
        <v>97</v>
      </c>
      <c r="D249" s="5">
        <v>50501107923</v>
      </c>
      <c r="E249" s="5">
        <v>5107923</v>
      </c>
      <c r="F249" s="5">
        <v>297</v>
      </c>
      <c r="G249" s="5">
        <v>321</v>
      </c>
      <c r="H249" s="1">
        <f t="shared" si="8"/>
        <v>8.0808080808080884E-2</v>
      </c>
    </row>
    <row r="250" spans="1:8">
      <c r="A250" s="5" t="s">
        <v>88</v>
      </c>
      <c r="B250" s="5">
        <v>505011079</v>
      </c>
      <c r="C250" s="5" t="s">
        <v>97</v>
      </c>
      <c r="D250" s="5">
        <v>50501107924</v>
      </c>
      <c r="E250" s="5">
        <v>5107924</v>
      </c>
      <c r="F250" s="5">
        <v>0</v>
      </c>
      <c r="G250" s="5">
        <v>0</v>
      </c>
      <c r="H250" s="1">
        <v>0</v>
      </c>
    </row>
    <row r="251" spans="1:8">
      <c r="A251" s="5" t="s">
        <v>88</v>
      </c>
      <c r="B251" s="5">
        <v>505011079</v>
      </c>
      <c r="C251" s="5" t="s">
        <v>97</v>
      </c>
      <c r="D251" s="5">
        <v>50501107925</v>
      </c>
      <c r="E251" s="5">
        <v>5107925</v>
      </c>
      <c r="F251" s="5">
        <v>395</v>
      </c>
      <c r="G251" s="5">
        <v>438</v>
      </c>
      <c r="H251" s="1">
        <f t="shared" ref="H251:H268" si="9">(G251/F251)-1</f>
        <v>0.1088607594936708</v>
      </c>
    </row>
    <row r="252" spans="1:8">
      <c r="A252" s="5" t="s">
        <v>88</v>
      </c>
      <c r="B252" s="5">
        <v>505011079</v>
      </c>
      <c r="C252" s="5" t="s">
        <v>97</v>
      </c>
      <c r="D252" s="5">
        <v>50501107926</v>
      </c>
      <c r="E252" s="5">
        <v>5107926</v>
      </c>
      <c r="F252" s="5">
        <v>385</v>
      </c>
      <c r="G252" s="5">
        <v>420</v>
      </c>
      <c r="H252" s="1">
        <f t="shared" si="9"/>
        <v>9.0909090909090828E-2</v>
      </c>
    </row>
    <row r="253" spans="1:8">
      <c r="A253" s="5" t="s">
        <v>88</v>
      </c>
      <c r="B253" s="5">
        <v>505011079</v>
      </c>
      <c r="C253" s="5" t="s">
        <v>97</v>
      </c>
      <c r="D253" s="5">
        <v>50501107927</v>
      </c>
      <c r="E253" s="5">
        <v>5107927</v>
      </c>
      <c r="F253" s="5">
        <v>448</v>
      </c>
      <c r="G253" s="5">
        <v>501</v>
      </c>
      <c r="H253" s="1">
        <f t="shared" si="9"/>
        <v>0.1183035714285714</v>
      </c>
    </row>
    <row r="254" spans="1:8">
      <c r="A254" s="5" t="s">
        <v>88</v>
      </c>
      <c r="B254" s="5">
        <v>505011080</v>
      </c>
      <c r="C254" s="5" t="s">
        <v>98</v>
      </c>
      <c r="D254" s="5">
        <v>50501108001</v>
      </c>
      <c r="E254" s="5">
        <v>5108001</v>
      </c>
      <c r="F254" s="5">
        <v>324</v>
      </c>
      <c r="G254" s="5">
        <v>315</v>
      </c>
      <c r="H254" s="1">
        <f t="shared" si="9"/>
        <v>-2.777777777777779E-2</v>
      </c>
    </row>
    <row r="255" spans="1:8">
      <c r="A255" s="5" t="s">
        <v>88</v>
      </c>
      <c r="B255" s="5">
        <v>505011080</v>
      </c>
      <c r="C255" s="5" t="s">
        <v>98</v>
      </c>
      <c r="D255" s="5">
        <v>50501108002</v>
      </c>
      <c r="E255" s="5">
        <v>5108002</v>
      </c>
      <c r="F255" s="5">
        <v>230</v>
      </c>
      <c r="G255" s="5">
        <v>237</v>
      </c>
      <c r="H255" s="1">
        <f t="shared" si="9"/>
        <v>3.0434782608695699E-2</v>
      </c>
    </row>
    <row r="256" spans="1:8">
      <c r="A256" s="5" t="s">
        <v>88</v>
      </c>
      <c r="B256" s="5">
        <v>505011080</v>
      </c>
      <c r="C256" s="5" t="s">
        <v>98</v>
      </c>
      <c r="D256" s="5">
        <v>50501108003</v>
      </c>
      <c r="E256" s="5">
        <v>5108003</v>
      </c>
      <c r="F256" s="5">
        <v>291</v>
      </c>
      <c r="G256" s="5">
        <v>269</v>
      </c>
      <c r="H256" s="1">
        <f t="shared" si="9"/>
        <v>-7.5601374570446689E-2</v>
      </c>
    </row>
    <row r="257" spans="1:8">
      <c r="A257" s="5" t="s">
        <v>88</v>
      </c>
      <c r="B257" s="5">
        <v>505011080</v>
      </c>
      <c r="C257" s="5" t="s">
        <v>98</v>
      </c>
      <c r="D257" s="5">
        <v>50501108004</v>
      </c>
      <c r="E257" s="5">
        <v>5108004</v>
      </c>
      <c r="F257" s="5">
        <v>114</v>
      </c>
      <c r="G257" s="5">
        <v>113</v>
      </c>
      <c r="H257" s="1">
        <f t="shared" si="9"/>
        <v>-8.7719298245614308E-3</v>
      </c>
    </row>
    <row r="258" spans="1:8">
      <c r="A258" s="5" t="s">
        <v>88</v>
      </c>
      <c r="B258" s="5">
        <v>505011080</v>
      </c>
      <c r="C258" s="5" t="s">
        <v>98</v>
      </c>
      <c r="D258" s="5">
        <v>50501108005</v>
      </c>
      <c r="E258" s="5">
        <v>5108005</v>
      </c>
      <c r="F258" s="5">
        <v>337</v>
      </c>
      <c r="G258" s="5">
        <v>350</v>
      </c>
      <c r="H258" s="1">
        <f t="shared" si="9"/>
        <v>3.8575667655786461E-2</v>
      </c>
    </row>
    <row r="259" spans="1:8">
      <c r="A259" s="5" t="s">
        <v>88</v>
      </c>
      <c r="B259" s="5">
        <v>505011080</v>
      </c>
      <c r="C259" s="5" t="s">
        <v>98</v>
      </c>
      <c r="D259" s="5">
        <v>50501108006</v>
      </c>
      <c r="E259" s="5">
        <v>5108006</v>
      </c>
      <c r="F259" s="5">
        <v>242</v>
      </c>
      <c r="G259" s="5">
        <v>251</v>
      </c>
      <c r="H259" s="1">
        <f t="shared" si="9"/>
        <v>3.7190082644628086E-2</v>
      </c>
    </row>
    <row r="260" spans="1:8">
      <c r="A260" s="5" t="s">
        <v>88</v>
      </c>
      <c r="B260" s="5">
        <v>505011080</v>
      </c>
      <c r="C260" s="5" t="s">
        <v>98</v>
      </c>
      <c r="D260" s="5">
        <v>50501108007</v>
      </c>
      <c r="E260" s="5">
        <v>5108007</v>
      </c>
      <c r="F260" s="5">
        <v>392</v>
      </c>
      <c r="G260" s="5">
        <v>406</v>
      </c>
      <c r="H260" s="1">
        <f t="shared" si="9"/>
        <v>3.5714285714285809E-2</v>
      </c>
    </row>
    <row r="261" spans="1:8">
      <c r="A261" s="5" t="s">
        <v>88</v>
      </c>
      <c r="B261" s="5">
        <v>505011080</v>
      </c>
      <c r="C261" s="5" t="s">
        <v>98</v>
      </c>
      <c r="D261" s="5">
        <v>50501108008</v>
      </c>
      <c r="E261" s="5">
        <v>5108008</v>
      </c>
      <c r="F261" s="5">
        <v>257</v>
      </c>
      <c r="G261" s="5">
        <v>255</v>
      </c>
      <c r="H261" s="1">
        <f t="shared" si="9"/>
        <v>-7.7821011673151474E-3</v>
      </c>
    </row>
    <row r="262" spans="1:8">
      <c r="A262" s="5" t="s">
        <v>88</v>
      </c>
      <c r="B262" s="5">
        <v>505011080</v>
      </c>
      <c r="C262" s="5" t="s">
        <v>98</v>
      </c>
      <c r="D262" s="5">
        <v>50501108009</v>
      </c>
      <c r="E262" s="5">
        <v>5108009</v>
      </c>
      <c r="F262" s="5">
        <v>189</v>
      </c>
      <c r="G262" s="5">
        <v>180</v>
      </c>
      <c r="H262" s="1">
        <f t="shared" si="9"/>
        <v>-4.7619047619047672E-2</v>
      </c>
    </row>
    <row r="263" spans="1:8">
      <c r="A263" s="5" t="s">
        <v>88</v>
      </c>
      <c r="B263" s="5">
        <v>505011080</v>
      </c>
      <c r="C263" s="5" t="s">
        <v>98</v>
      </c>
      <c r="D263" s="5">
        <v>50501108010</v>
      </c>
      <c r="E263" s="5">
        <v>5108010</v>
      </c>
      <c r="F263" s="5">
        <v>273</v>
      </c>
      <c r="G263" s="5">
        <v>295</v>
      </c>
      <c r="H263" s="1">
        <f t="shared" si="9"/>
        <v>8.0586080586080522E-2</v>
      </c>
    </row>
    <row r="264" spans="1:8">
      <c r="A264" s="5" t="s">
        <v>88</v>
      </c>
      <c r="B264" s="5">
        <v>505011080</v>
      </c>
      <c r="C264" s="5" t="s">
        <v>98</v>
      </c>
      <c r="D264" s="5">
        <v>50501108011</v>
      </c>
      <c r="E264" s="5">
        <v>5108011</v>
      </c>
      <c r="F264" s="5">
        <v>286</v>
      </c>
      <c r="G264" s="5">
        <v>289</v>
      </c>
      <c r="H264" s="1">
        <f t="shared" si="9"/>
        <v>1.0489510489510412E-2</v>
      </c>
    </row>
    <row r="265" spans="1:8">
      <c r="A265" s="5" t="s">
        <v>88</v>
      </c>
      <c r="B265" s="5">
        <v>505011080</v>
      </c>
      <c r="C265" s="5" t="s">
        <v>98</v>
      </c>
      <c r="D265" s="5">
        <v>50501108012</v>
      </c>
      <c r="E265" s="5">
        <v>5108012</v>
      </c>
      <c r="F265" s="5">
        <v>215</v>
      </c>
      <c r="G265" s="5">
        <v>220</v>
      </c>
      <c r="H265" s="1">
        <f t="shared" si="9"/>
        <v>2.3255813953488413E-2</v>
      </c>
    </row>
    <row r="266" spans="1:8">
      <c r="A266" s="5" t="s">
        <v>88</v>
      </c>
      <c r="B266" s="5">
        <v>505011080</v>
      </c>
      <c r="C266" s="5" t="s">
        <v>98</v>
      </c>
      <c r="D266" s="5">
        <v>50501108013</v>
      </c>
      <c r="E266" s="5">
        <v>5108013</v>
      </c>
      <c r="F266" s="5">
        <v>195</v>
      </c>
      <c r="G266" s="5">
        <v>203</v>
      </c>
      <c r="H266" s="1">
        <f t="shared" si="9"/>
        <v>4.1025641025641102E-2</v>
      </c>
    </row>
    <row r="267" spans="1:8">
      <c r="A267" s="5" t="s">
        <v>88</v>
      </c>
      <c r="B267" s="5">
        <v>505011080</v>
      </c>
      <c r="C267" s="5" t="s">
        <v>98</v>
      </c>
      <c r="D267" s="5">
        <v>50501108014</v>
      </c>
      <c r="E267" s="5">
        <v>5108014</v>
      </c>
      <c r="F267" s="5">
        <v>430</v>
      </c>
      <c r="G267" s="5">
        <v>438</v>
      </c>
      <c r="H267" s="1">
        <f t="shared" si="9"/>
        <v>1.8604651162790642E-2</v>
      </c>
    </row>
    <row r="268" spans="1:8">
      <c r="A268" s="5" t="s">
        <v>88</v>
      </c>
      <c r="B268" s="5">
        <v>505011080</v>
      </c>
      <c r="C268" s="5" t="s">
        <v>98</v>
      </c>
      <c r="D268" s="5">
        <v>50501108015</v>
      </c>
      <c r="E268" s="5">
        <v>5108015</v>
      </c>
      <c r="F268" s="5">
        <v>234</v>
      </c>
      <c r="G268" s="5">
        <v>227</v>
      </c>
      <c r="H268" s="1">
        <f t="shared" si="9"/>
        <v>-2.9914529914529919E-2</v>
      </c>
    </row>
    <row r="269" spans="1:8">
      <c r="A269" s="5" t="s">
        <v>88</v>
      </c>
      <c r="B269" s="5">
        <v>505011080</v>
      </c>
      <c r="C269" s="5" t="s">
        <v>98</v>
      </c>
      <c r="D269" s="5">
        <v>50501108016</v>
      </c>
      <c r="E269" s="5">
        <v>5108016</v>
      </c>
      <c r="F269" s="5">
        <v>0</v>
      </c>
      <c r="G269" s="5">
        <v>0</v>
      </c>
      <c r="H269" s="1">
        <v>0</v>
      </c>
    </row>
    <row r="270" spans="1:8">
      <c r="A270" s="5" t="s">
        <v>88</v>
      </c>
      <c r="B270" s="5">
        <v>505011080</v>
      </c>
      <c r="C270" s="5" t="s">
        <v>98</v>
      </c>
      <c r="D270" s="5">
        <v>50501108017</v>
      </c>
      <c r="E270" s="5">
        <v>5108017</v>
      </c>
      <c r="F270" s="5">
        <v>235</v>
      </c>
      <c r="G270" s="5">
        <v>222</v>
      </c>
      <c r="H270" s="1">
        <f t="shared" ref="H270:H279" si="10">(G270/F270)-1</f>
        <v>-5.5319148936170182E-2</v>
      </c>
    </row>
    <row r="271" spans="1:8">
      <c r="A271" s="5" t="s">
        <v>88</v>
      </c>
      <c r="B271" s="5">
        <v>505011080</v>
      </c>
      <c r="C271" s="5" t="s">
        <v>98</v>
      </c>
      <c r="D271" s="5">
        <v>50501108018</v>
      </c>
      <c r="E271" s="5">
        <v>5108018</v>
      </c>
      <c r="F271" s="5">
        <v>254</v>
      </c>
      <c r="G271" s="5">
        <v>256</v>
      </c>
      <c r="H271" s="1">
        <f t="shared" si="10"/>
        <v>7.8740157480314821E-3</v>
      </c>
    </row>
    <row r="272" spans="1:8">
      <c r="A272" s="5" t="s">
        <v>88</v>
      </c>
      <c r="B272" s="5">
        <v>505011080</v>
      </c>
      <c r="C272" s="5" t="s">
        <v>98</v>
      </c>
      <c r="D272" s="5">
        <v>50501108019</v>
      </c>
      <c r="E272" s="5">
        <v>5108019</v>
      </c>
      <c r="F272" s="5">
        <v>378</v>
      </c>
      <c r="G272" s="5">
        <v>372</v>
      </c>
      <c r="H272" s="1">
        <f t="shared" si="10"/>
        <v>-1.5873015873015928E-2</v>
      </c>
    </row>
    <row r="273" spans="1:8">
      <c r="A273" s="5" t="s">
        <v>88</v>
      </c>
      <c r="B273" s="5">
        <v>505011080</v>
      </c>
      <c r="C273" s="5" t="s">
        <v>98</v>
      </c>
      <c r="D273" s="5">
        <v>50501108020</v>
      </c>
      <c r="E273" s="5">
        <v>5108020</v>
      </c>
      <c r="F273" s="5">
        <v>296</v>
      </c>
      <c r="G273" s="5">
        <v>318</v>
      </c>
      <c r="H273" s="1">
        <f t="shared" si="10"/>
        <v>7.4324324324324342E-2</v>
      </c>
    </row>
    <row r="274" spans="1:8">
      <c r="A274" s="5" t="s">
        <v>88</v>
      </c>
      <c r="B274" s="5">
        <v>505011080</v>
      </c>
      <c r="C274" s="5" t="s">
        <v>98</v>
      </c>
      <c r="D274" s="5">
        <v>50501108021</v>
      </c>
      <c r="E274" s="5">
        <v>5108021</v>
      </c>
      <c r="F274" s="5">
        <v>279</v>
      </c>
      <c r="G274" s="5">
        <v>292</v>
      </c>
      <c r="H274" s="1">
        <f t="shared" si="10"/>
        <v>4.6594982078853153E-2</v>
      </c>
    </row>
    <row r="275" spans="1:8">
      <c r="A275" s="5" t="s">
        <v>88</v>
      </c>
      <c r="B275" s="5">
        <v>505011080</v>
      </c>
      <c r="C275" s="5" t="s">
        <v>98</v>
      </c>
      <c r="D275" s="5">
        <v>50501108022</v>
      </c>
      <c r="E275" s="5">
        <v>5108022</v>
      </c>
      <c r="F275" s="5">
        <v>342</v>
      </c>
      <c r="G275" s="5">
        <v>354</v>
      </c>
      <c r="H275" s="1">
        <f t="shared" si="10"/>
        <v>3.5087719298245723E-2</v>
      </c>
    </row>
    <row r="276" spans="1:8">
      <c r="A276" s="5" t="s">
        <v>88</v>
      </c>
      <c r="B276" s="5">
        <v>505011080</v>
      </c>
      <c r="C276" s="5" t="s">
        <v>98</v>
      </c>
      <c r="D276" s="5">
        <v>50501108023</v>
      </c>
      <c r="E276" s="5">
        <v>5108023</v>
      </c>
      <c r="F276" s="5">
        <v>248</v>
      </c>
      <c r="G276" s="5">
        <v>263</v>
      </c>
      <c r="H276" s="1">
        <f t="shared" si="10"/>
        <v>6.0483870967741993E-2</v>
      </c>
    </row>
    <row r="277" spans="1:8">
      <c r="A277" s="5" t="s">
        <v>88</v>
      </c>
      <c r="B277" s="5">
        <v>505011081</v>
      </c>
      <c r="C277" s="5" t="s">
        <v>99</v>
      </c>
      <c r="D277" s="5">
        <v>50501108101</v>
      </c>
      <c r="E277" s="5">
        <v>5108101</v>
      </c>
      <c r="F277" s="5">
        <v>253</v>
      </c>
      <c r="G277" s="5">
        <v>265</v>
      </c>
      <c r="H277" s="1">
        <f t="shared" si="10"/>
        <v>4.743083003952564E-2</v>
      </c>
    </row>
    <row r="278" spans="1:8">
      <c r="A278" s="5" t="s">
        <v>88</v>
      </c>
      <c r="B278" s="5">
        <v>505011081</v>
      </c>
      <c r="C278" s="5" t="s">
        <v>99</v>
      </c>
      <c r="D278" s="5">
        <v>50501108102</v>
      </c>
      <c r="E278" s="5">
        <v>5108102</v>
      </c>
      <c r="F278" s="5">
        <v>299</v>
      </c>
      <c r="G278" s="5">
        <v>296</v>
      </c>
      <c r="H278" s="1">
        <f t="shared" si="10"/>
        <v>-1.0033444816053505E-2</v>
      </c>
    </row>
    <row r="279" spans="1:8">
      <c r="A279" s="5" t="s">
        <v>88</v>
      </c>
      <c r="B279" s="5">
        <v>505011081</v>
      </c>
      <c r="C279" s="5" t="s">
        <v>99</v>
      </c>
      <c r="D279" s="5">
        <v>50501108103</v>
      </c>
      <c r="E279" s="5">
        <v>5108103</v>
      </c>
      <c r="F279" s="5">
        <v>311</v>
      </c>
      <c r="G279" s="5">
        <v>317</v>
      </c>
      <c r="H279" s="1">
        <f t="shared" si="10"/>
        <v>1.9292604501607746E-2</v>
      </c>
    </row>
    <row r="280" spans="1:8">
      <c r="A280" s="5" t="s">
        <v>88</v>
      </c>
      <c r="B280" s="5">
        <v>505011081</v>
      </c>
      <c r="C280" s="5" t="s">
        <v>99</v>
      </c>
      <c r="D280" s="5">
        <v>50501108104</v>
      </c>
      <c r="E280" s="5">
        <v>5108104</v>
      </c>
      <c r="F280" s="5">
        <v>0</v>
      </c>
      <c r="G280" s="5">
        <v>0</v>
      </c>
      <c r="H280" s="1">
        <v>0</v>
      </c>
    </row>
    <row r="281" spans="1:8">
      <c r="A281" s="5" t="s">
        <v>88</v>
      </c>
      <c r="B281" s="5">
        <v>505011081</v>
      </c>
      <c r="C281" s="5" t="s">
        <v>99</v>
      </c>
      <c r="D281" s="5">
        <v>50501108105</v>
      </c>
      <c r="E281" s="5">
        <v>5108105</v>
      </c>
      <c r="F281" s="5">
        <v>200</v>
      </c>
      <c r="G281" s="5">
        <v>192</v>
      </c>
      <c r="H281" s="1">
        <f t="shared" ref="H281:H291" si="11">(G281/F281)-1</f>
        <v>-4.0000000000000036E-2</v>
      </c>
    </row>
    <row r="282" spans="1:8">
      <c r="A282" s="5" t="s">
        <v>88</v>
      </c>
      <c r="B282" s="5">
        <v>505011081</v>
      </c>
      <c r="C282" s="5" t="s">
        <v>99</v>
      </c>
      <c r="D282" s="5">
        <v>50501108106</v>
      </c>
      <c r="E282" s="5">
        <v>5108106</v>
      </c>
      <c r="F282" s="5">
        <v>294</v>
      </c>
      <c r="G282" s="5">
        <v>295</v>
      </c>
      <c r="H282" s="1">
        <f t="shared" si="11"/>
        <v>3.4013605442175798E-3</v>
      </c>
    </row>
    <row r="283" spans="1:8">
      <c r="A283" s="5" t="s">
        <v>88</v>
      </c>
      <c r="B283" s="5">
        <v>505011081</v>
      </c>
      <c r="C283" s="5" t="s">
        <v>99</v>
      </c>
      <c r="D283" s="5">
        <v>50501108107</v>
      </c>
      <c r="E283" s="5">
        <v>5108107</v>
      </c>
      <c r="F283" s="5">
        <v>378</v>
      </c>
      <c r="G283" s="5">
        <v>388</v>
      </c>
      <c r="H283" s="1">
        <f t="shared" si="11"/>
        <v>2.6455026455026509E-2</v>
      </c>
    </row>
    <row r="284" spans="1:8">
      <c r="A284" s="5" t="s">
        <v>88</v>
      </c>
      <c r="B284" s="5">
        <v>505011081</v>
      </c>
      <c r="C284" s="5" t="s">
        <v>99</v>
      </c>
      <c r="D284" s="5">
        <v>50501108108</v>
      </c>
      <c r="E284" s="5">
        <v>5108108</v>
      </c>
      <c r="F284" s="5">
        <v>294</v>
      </c>
      <c r="G284" s="5">
        <v>312</v>
      </c>
      <c r="H284" s="1">
        <f t="shared" si="11"/>
        <v>6.1224489795918435E-2</v>
      </c>
    </row>
    <row r="285" spans="1:8">
      <c r="A285" s="5" t="s">
        <v>88</v>
      </c>
      <c r="B285" s="5">
        <v>505011081</v>
      </c>
      <c r="C285" s="5" t="s">
        <v>99</v>
      </c>
      <c r="D285" s="5">
        <v>50501108109</v>
      </c>
      <c r="E285" s="5">
        <v>5108109</v>
      </c>
      <c r="F285" s="5">
        <v>237</v>
      </c>
      <c r="G285" s="5">
        <v>244</v>
      </c>
      <c r="H285" s="1">
        <f t="shared" si="11"/>
        <v>2.9535864978903037E-2</v>
      </c>
    </row>
    <row r="286" spans="1:8">
      <c r="A286" s="5" t="s">
        <v>88</v>
      </c>
      <c r="B286" s="5">
        <v>505011081</v>
      </c>
      <c r="C286" s="5" t="s">
        <v>99</v>
      </c>
      <c r="D286" s="5">
        <v>50501108110</v>
      </c>
      <c r="E286" s="5">
        <v>5108110</v>
      </c>
      <c r="F286" s="5">
        <v>251</v>
      </c>
      <c r="G286" s="5">
        <v>262</v>
      </c>
      <c r="H286" s="1">
        <f t="shared" si="11"/>
        <v>4.3824701195219085E-2</v>
      </c>
    </row>
    <row r="287" spans="1:8">
      <c r="A287" s="5" t="s">
        <v>88</v>
      </c>
      <c r="B287" s="5">
        <v>505011081</v>
      </c>
      <c r="C287" s="5" t="s">
        <v>99</v>
      </c>
      <c r="D287" s="5">
        <v>50501108111</v>
      </c>
      <c r="E287" s="5">
        <v>5108111</v>
      </c>
      <c r="F287" s="5">
        <v>286</v>
      </c>
      <c r="G287" s="5">
        <v>266</v>
      </c>
      <c r="H287" s="1">
        <f t="shared" si="11"/>
        <v>-6.9930069930069894E-2</v>
      </c>
    </row>
    <row r="288" spans="1:8">
      <c r="A288" s="5" t="s">
        <v>88</v>
      </c>
      <c r="B288" s="5">
        <v>505011081</v>
      </c>
      <c r="C288" s="5" t="s">
        <v>99</v>
      </c>
      <c r="D288" s="5">
        <v>50501108112</v>
      </c>
      <c r="E288" s="5">
        <v>5108112</v>
      </c>
      <c r="F288" s="5">
        <v>311</v>
      </c>
      <c r="G288" s="5">
        <v>323</v>
      </c>
      <c r="H288" s="1">
        <f t="shared" si="11"/>
        <v>3.8585209003215493E-2</v>
      </c>
    </row>
    <row r="289" spans="1:8">
      <c r="A289" s="5" t="s">
        <v>88</v>
      </c>
      <c r="B289" s="5">
        <v>505011081</v>
      </c>
      <c r="C289" s="5" t="s">
        <v>99</v>
      </c>
      <c r="D289" s="5">
        <v>50501108113</v>
      </c>
      <c r="E289" s="5">
        <v>5108113</v>
      </c>
      <c r="F289" s="5">
        <v>230</v>
      </c>
      <c r="G289" s="5">
        <v>235</v>
      </c>
      <c r="H289" s="1">
        <f t="shared" si="11"/>
        <v>2.1739130434782705E-2</v>
      </c>
    </row>
    <row r="290" spans="1:8">
      <c r="A290" s="5" t="s">
        <v>88</v>
      </c>
      <c r="B290" s="5">
        <v>505011081</v>
      </c>
      <c r="C290" s="5" t="s">
        <v>99</v>
      </c>
      <c r="D290" s="5">
        <v>50501108114</v>
      </c>
      <c r="E290" s="5">
        <v>5108114</v>
      </c>
      <c r="F290" s="5">
        <v>364</v>
      </c>
      <c r="G290" s="5">
        <v>371</v>
      </c>
      <c r="H290" s="1">
        <f t="shared" si="11"/>
        <v>1.9230769230769162E-2</v>
      </c>
    </row>
    <row r="291" spans="1:8">
      <c r="A291" s="5" t="s">
        <v>88</v>
      </c>
      <c r="B291" s="5">
        <v>505011081</v>
      </c>
      <c r="C291" s="5" t="s">
        <v>99</v>
      </c>
      <c r="D291" s="5">
        <v>50501108115</v>
      </c>
      <c r="E291" s="5">
        <v>5108115</v>
      </c>
      <c r="F291" s="5">
        <v>346</v>
      </c>
      <c r="G291" s="5">
        <v>356</v>
      </c>
      <c r="H291" s="1">
        <f t="shared" si="11"/>
        <v>2.8901734104046284E-2</v>
      </c>
    </row>
    <row r="292" spans="1:8">
      <c r="A292" s="5" t="s">
        <v>88</v>
      </c>
      <c r="B292" s="5">
        <v>505011081</v>
      </c>
      <c r="C292" s="5" t="s">
        <v>99</v>
      </c>
      <c r="D292" s="5">
        <v>50501108116</v>
      </c>
      <c r="E292" s="5">
        <v>5108116</v>
      </c>
      <c r="F292" s="5">
        <v>0</v>
      </c>
      <c r="G292" s="5">
        <v>0</v>
      </c>
      <c r="H292" s="1">
        <v>0</v>
      </c>
    </row>
    <row r="293" spans="1:8">
      <c r="A293" s="5" t="s">
        <v>88</v>
      </c>
      <c r="B293" s="5">
        <v>505011081</v>
      </c>
      <c r="C293" s="5" t="s">
        <v>99</v>
      </c>
      <c r="D293" s="5">
        <v>50501108117</v>
      </c>
      <c r="E293" s="5">
        <v>5108117</v>
      </c>
      <c r="F293" s="5">
        <v>368</v>
      </c>
      <c r="G293" s="5">
        <v>356</v>
      </c>
      <c r="H293" s="1">
        <f t="shared" ref="H293:H333" si="12">(G293/F293)-1</f>
        <v>-3.2608695652173947E-2</v>
      </c>
    </row>
    <row r="294" spans="1:8">
      <c r="A294" s="5" t="s">
        <v>88</v>
      </c>
      <c r="B294" s="5">
        <v>505011081</v>
      </c>
      <c r="C294" s="5" t="s">
        <v>99</v>
      </c>
      <c r="D294" s="5">
        <v>50501108118</v>
      </c>
      <c r="E294" s="5">
        <v>5108118</v>
      </c>
      <c r="F294" s="5">
        <v>223</v>
      </c>
      <c r="G294" s="5">
        <v>225</v>
      </c>
      <c r="H294" s="1">
        <f t="shared" si="12"/>
        <v>8.9686098654708779E-3</v>
      </c>
    </row>
    <row r="295" spans="1:8">
      <c r="A295" s="5" t="s">
        <v>88</v>
      </c>
      <c r="B295" s="5">
        <v>505011081</v>
      </c>
      <c r="C295" s="5" t="s">
        <v>99</v>
      </c>
      <c r="D295" s="5">
        <v>50501108119</v>
      </c>
      <c r="E295" s="5">
        <v>5108119</v>
      </c>
      <c r="F295" s="5">
        <v>301</v>
      </c>
      <c r="G295" s="5">
        <v>300</v>
      </c>
      <c r="H295" s="1">
        <f t="shared" si="12"/>
        <v>-3.3222591362126463E-3</v>
      </c>
    </row>
    <row r="296" spans="1:8">
      <c r="A296" s="5" t="s">
        <v>88</v>
      </c>
      <c r="B296" s="5">
        <v>505011081</v>
      </c>
      <c r="C296" s="5" t="s">
        <v>99</v>
      </c>
      <c r="D296" s="5">
        <v>50501108120</v>
      </c>
      <c r="E296" s="5">
        <v>5108120</v>
      </c>
      <c r="F296" s="5">
        <v>192</v>
      </c>
      <c r="G296" s="5">
        <v>195</v>
      </c>
      <c r="H296" s="1">
        <f t="shared" si="12"/>
        <v>1.5625E-2</v>
      </c>
    </row>
    <row r="297" spans="1:8">
      <c r="A297" s="5" t="s">
        <v>88</v>
      </c>
      <c r="B297" s="5">
        <v>505011081</v>
      </c>
      <c r="C297" s="5" t="s">
        <v>99</v>
      </c>
      <c r="D297" s="5">
        <v>50501108121</v>
      </c>
      <c r="E297" s="5">
        <v>5108121</v>
      </c>
      <c r="F297" s="5">
        <v>372</v>
      </c>
      <c r="G297" s="5">
        <v>367</v>
      </c>
      <c r="H297" s="1">
        <f t="shared" si="12"/>
        <v>-1.3440860215053752E-2</v>
      </c>
    </row>
    <row r="298" spans="1:8">
      <c r="A298" s="5" t="s">
        <v>88</v>
      </c>
      <c r="B298" s="5">
        <v>505011081</v>
      </c>
      <c r="C298" s="5" t="s">
        <v>99</v>
      </c>
      <c r="D298" s="5">
        <v>50501108122</v>
      </c>
      <c r="E298" s="5">
        <v>5108122</v>
      </c>
      <c r="F298" s="5">
        <v>157</v>
      </c>
      <c r="G298" s="5">
        <v>141</v>
      </c>
      <c r="H298" s="1">
        <f t="shared" si="12"/>
        <v>-0.10191082802547768</v>
      </c>
    </row>
    <row r="299" spans="1:8">
      <c r="A299" s="5" t="s">
        <v>88</v>
      </c>
      <c r="B299" s="5">
        <v>505011081</v>
      </c>
      <c r="C299" s="5" t="s">
        <v>99</v>
      </c>
      <c r="D299" s="5">
        <v>50501108123</v>
      </c>
      <c r="E299" s="5">
        <v>5108123</v>
      </c>
      <c r="F299" s="5">
        <v>345</v>
      </c>
      <c r="G299" s="5">
        <v>348</v>
      </c>
      <c r="H299" s="1">
        <f t="shared" si="12"/>
        <v>8.6956521739129933E-3</v>
      </c>
    </row>
    <row r="300" spans="1:8">
      <c r="A300" s="5" t="s">
        <v>88</v>
      </c>
      <c r="B300" s="5">
        <v>505011081</v>
      </c>
      <c r="C300" s="5" t="s">
        <v>99</v>
      </c>
      <c r="D300" s="5">
        <v>50501108124</v>
      </c>
      <c r="E300" s="5">
        <v>5108124</v>
      </c>
      <c r="F300" s="5">
        <v>200</v>
      </c>
      <c r="G300" s="5">
        <v>207</v>
      </c>
      <c r="H300" s="1">
        <f t="shared" si="12"/>
        <v>3.499999999999992E-2</v>
      </c>
    </row>
    <row r="301" spans="1:8">
      <c r="A301" s="5" t="s">
        <v>88</v>
      </c>
      <c r="B301" s="5">
        <v>505011082</v>
      </c>
      <c r="C301" s="5" t="s">
        <v>100</v>
      </c>
      <c r="D301" s="5">
        <v>50501108201</v>
      </c>
      <c r="E301" s="5">
        <v>5108201</v>
      </c>
      <c r="F301" s="5">
        <v>245</v>
      </c>
      <c r="G301" s="5">
        <v>265</v>
      </c>
      <c r="H301" s="1">
        <f t="shared" si="12"/>
        <v>8.163265306122458E-2</v>
      </c>
    </row>
    <row r="302" spans="1:8">
      <c r="A302" s="5" t="s">
        <v>88</v>
      </c>
      <c r="B302" s="5">
        <v>505011082</v>
      </c>
      <c r="C302" s="5" t="s">
        <v>100</v>
      </c>
      <c r="D302" s="5">
        <v>50501108202</v>
      </c>
      <c r="E302" s="5">
        <v>5108202</v>
      </c>
      <c r="F302" s="5">
        <v>347</v>
      </c>
      <c r="G302" s="5">
        <v>368</v>
      </c>
      <c r="H302" s="1">
        <f t="shared" si="12"/>
        <v>6.0518731988472574E-2</v>
      </c>
    </row>
    <row r="303" spans="1:8">
      <c r="A303" s="5" t="s">
        <v>88</v>
      </c>
      <c r="B303" s="5">
        <v>505011082</v>
      </c>
      <c r="C303" s="5" t="s">
        <v>100</v>
      </c>
      <c r="D303" s="5">
        <v>50501108203</v>
      </c>
      <c r="E303" s="5">
        <v>5108203</v>
      </c>
      <c r="F303" s="5">
        <v>297</v>
      </c>
      <c r="G303" s="5">
        <v>293</v>
      </c>
      <c r="H303" s="1">
        <f t="shared" si="12"/>
        <v>-1.3468013468013518E-2</v>
      </c>
    </row>
    <row r="304" spans="1:8">
      <c r="A304" s="5" t="s">
        <v>88</v>
      </c>
      <c r="B304" s="5">
        <v>505011082</v>
      </c>
      <c r="C304" s="5" t="s">
        <v>100</v>
      </c>
      <c r="D304" s="5">
        <v>50501108204</v>
      </c>
      <c r="E304" s="5">
        <v>5108204</v>
      </c>
      <c r="F304" s="5">
        <v>259</v>
      </c>
      <c r="G304" s="5">
        <v>249</v>
      </c>
      <c r="H304" s="1">
        <f t="shared" si="12"/>
        <v>-3.8610038610038644E-2</v>
      </c>
    </row>
    <row r="305" spans="1:8">
      <c r="A305" s="5" t="s">
        <v>88</v>
      </c>
      <c r="B305" s="5">
        <v>505011082</v>
      </c>
      <c r="C305" s="5" t="s">
        <v>100</v>
      </c>
      <c r="D305" s="5">
        <v>50501108205</v>
      </c>
      <c r="E305" s="5">
        <v>5108205</v>
      </c>
      <c r="F305" s="5">
        <v>238</v>
      </c>
      <c r="G305" s="5">
        <v>250</v>
      </c>
      <c r="H305" s="1">
        <f t="shared" si="12"/>
        <v>5.0420168067226934E-2</v>
      </c>
    </row>
    <row r="306" spans="1:8">
      <c r="A306" s="5" t="s">
        <v>88</v>
      </c>
      <c r="B306" s="5">
        <v>505011082</v>
      </c>
      <c r="C306" s="5" t="s">
        <v>100</v>
      </c>
      <c r="D306" s="5">
        <v>50501108206</v>
      </c>
      <c r="E306" s="5">
        <v>5108206</v>
      </c>
      <c r="F306" s="5">
        <v>471</v>
      </c>
      <c r="G306" s="5">
        <v>504</v>
      </c>
      <c r="H306" s="1">
        <f t="shared" si="12"/>
        <v>7.0063694267515908E-2</v>
      </c>
    </row>
    <row r="307" spans="1:8">
      <c r="A307" s="5" t="s">
        <v>88</v>
      </c>
      <c r="B307" s="5">
        <v>505011082</v>
      </c>
      <c r="C307" s="5" t="s">
        <v>100</v>
      </c>
      <c r="D307" s="5">
        <v>50501108207</v>
      </c>
      <c r="E307" s="5">
        <v>5108207</v>
      </c>
      <c r="F307" s="5">
        <v>337</v>
      </c>
      <c r="G307" s="5">
        <v>354</v>
      </c>
      <c r="H307" s="1">
        <f t="shared" si="12"/>
        <v>5.0445103857566842E-2</v>
      </c>
    </row>
    <row r="308" spans="1:8">
      <c r="A308" s="5" t="s">
        <v>88</v>
      </c>
      <c r="B308" s="5">
        <v>505011082</v>
      </c>
      <c r="C308" s="5" t="s">
        <v>100</v>
      </c>
      <c r="D308" s="5">
        <v>50501108208</v>
      </c>
      <c r="E308" s="5">
        <v>5108208</v>
      </c>
      <c r="F308" s="5">
        <v>218</v>
      </c>
      <c r="G308" s="5">
        <v>229</v>
      </c>
      <c r="H308" s="1">
        <f t="shared" si="12"/>
        <v>5.0458715596330306E-2</v>
      </c>
    </row>
    <row r="309" spans="1:8">
      <c r="A309" s="5" t="s">
        <v>88</v>
      </c>
      <c r="B309" s="5">
        <v>505011082</v>
      </c>
      <c r="C309" s="5" t="s">
        <v>100</v>
      </c>
      <c r="D309" s="5">
        <v>50501108209</v>
      </c>
      <c r="E309" s="5">
        <v>5108209</v>
      </c>
      <c r="F309" s="5">
        <v>421</v>
      </c>
      <c r="G309" s="5">
        <v>445</v>
      </c>
      <c r="H309" s="1">
        <f t="shared" si="12"/>
        <v>5.700712589073631E-2</v>
      </c>
    </row>
    <row r="310" spans="1:8">
      <c r="A310" s="5" t="s">
        <v>88</v>
      </c>
      <c r="B310" s="5">
        <v>505011082</v>
      </c>
      <c r="C310" s="5" t="s">
        <v>100</v>
      </c>
      <c r="D310" s="5">
        <v>50501108210</v>
      </c>
      <c r="E310" s="5">
        <v>5108210</v>
      </c>
      <c r="F310" s="5">
        <v>222</v>
      </c>
      <c r="G310" s="5">
        <v>226</v>
      </c>
      <c r="H310" s="1">
        <f t="shared" si="12"/>
        <v>1.8018018018018056E-2</v>
      </c>
    </row>
    <row r="311" spans="1:8">
      <c r="A311" s="5" t="s">
        <v>88</v>
      </c>
      <c r="B311" s="5">
        <v>505011082</v>
      </c>
      <c r="C311" s="5" t="s">
        <v>100</v>
      </c>
      <c r="D311" s="5">
        <v>50501108211</v>
      </c>
      <c r="E311" s="5">
        <v>5108211</v>
      </c>
      <c r="F311" s="5">
        <v>425</v>
      </c>
      <c r="G311" s="5">
        <v>440</v>
      </c>
      <c r="H311" s="1">
        <f t="shared" si="12"/>
        <v>3.529411764705892E-2</v>
      </c>
    </row>
    <row r="312" spans="1:8">
      <c r="A312" s="5" t="s">
        <v>88</v>
      </c>
      <c r="B312" s="5">
        <v>505011082</v>
      </c>
      <c r="C312" s="5" t="s">
        <v>100</v>
      </c>
      <c r="D312" s="5">
        <v>50501108212</v>
      </c>
      <c r="E312" s="5">
        <v>5108212</v>
      </c>
      <c r="F312" s="5">
        <v>292</v>
      </c>
      <c r="G312" s="5">
        <v>307</v>
      </c>
      <c r="H312" s="1">
        <f t="shared" si="12"/>
        <v>5.1369863013698724E-2</v>
      </c>
    </row>
    <row r="313" spans="1:8">
      <c r="A313" s="5" t="s">
        <v>88</v>
      </c>
      <c r="B313" s="5">
        <v>505011082</v>
      </c>
      <c r="C313" s="5" t="s">
        <v>100</v>
      </c>
      <c r="D313" s="5">
        <v>50501108213</v>
      </c>
      <c r="E313" s="5">
        <v>5108213</v>
      </c>
      <c r="F313" s="5">
        <v>221</v>
      </c>
      <c r="G313" s="5">
        <v>243</v>
      </c>
      <c r="H313" s="1">
        <f t="shared" si="12"/>
        <v>9.9547511312217285E-2</v>
      </c>
    </row>
    <row r="314" spans="1:8">
      <c r="A314" s="5" t="s">
        <v>88</v>
      </c>
      <c r="B314" s="5">
        <v>505011082</v>
      </c>
      <c r="C314" s="5" t="s">
        <v>100</v>
      </c>
      <c r="D314" s="5">
        <v>50501108214</v>
      </c>
      <c r="E314" s="5">
        <v>5108214</v>
      </c>
      <c r="F314" s="5">
        <v>244</v>
      </c>
      <c r="G314" s="5">
        <v>239</v>
      </c>
      <c r="H314" s="1">
        <f t="shared" si="12"/>
        <v>-2.0491803278688492E-2</v>
      </c>
    </row>
    <row r="315" spans="1:8">
      <c r="A315" s="5" t="s">
        <v>88</v>
      </c>
      <c r="B315" s="5">
        <v>505011082</v>
      </c>
      <c r="C315" s="5" t="s">
        <v>100</v>
      </c>
      <c r="D315" s="5">
        <v>50501108215</v>
      </c>
      <c r="E315" s="5">
        <v>5108215</v>
      </c>
      <c r="F315" s="5">
        <v>315</v>
      </c>
      <c r="G315" s="5">
        <v>329</v>
      </c>
      <c r="H315" s="1">
        <f t="shared" si="12"/>
        <v>4.4444444444444509E-2</v>
      </c>
    </row>
    <row r="316" spans="1:8">
      <c r="A316" s="5" t="s">
        <v>88</v>
      </c>
      <c r="B316" s="5">
        <v>505011082</v>
      </c>
      <c r="C316" s="5" t="s">
        <v>100</v>
      </c>
      <c r="D316" s="5">
        <v>50501108216</v>
      </c>
      <c r="E316" s="5">
        <v>5108216</v>
      </c>
      <c r="F316" s="5">
        <v>253</v>
      </c>
      <c r="G316" s="5">
        <v>262</v>
      </c>
      <c r="H316" s="1">
        <f t="shared" si="12"/>
        <v>3.5573122529644285E-2</v>
      </c>
    </row>
    <row r="317" spans="1:8">
      <c r="A317" s="5" t="s">
        <v>88</v>
      </c>
      <c r="B317" s="5">
        <v>505011082</v>
      </c>
      <c r="C317" s="5" t="s">
        <v>100</v>
      </c>
      <c r="D317" s="5">
        <v>50501108217</v>
      </c>
      <c r="E317" s="5">
        <v>5108217</v>
      </c>
      <c r="F317" s="5">
        <v>302</v>
      </c>
      <c r="G317" s="5">
        <v>312</v>
      </c>
      <c r="H317" s="1">
        <f t="shared" si="12"/>
        <v>3.3112582781456901E-2</v>
      </c>
    </row>
    <row r="318" spans="1:8">
      <c r="A318" s="5" t="s">
        <v>88</v>
      </c>
      <c r="B318" s="5">
        <v>505011082</v>
      </c>
      <c r="C318" s="5" t="s">
        <v>100</v>
      </c>
      <c r="D318" s="5">
        <v>50501108218</v>
      </c>
      <c r="E318" s="5">
        <v>5108218</v>
      </c>
      <c r="F318" s="5">
        <v>284</v>
      </c>
      <c r="G318" s="5">
        <v>291</v>
      </c>
      <c r="H318" s="1">
        <f t="shared" si="12"/>
        <v>2.464788732394374E-2</v>
      </c>
    </row>
    <row r="319" spans="1:8">
      <c r="A319" s="5" t="s">
        <v>88</v>
      </c>
      <c r="B319" s="5">
        <v>505011082</v>
      </c>
      <c r="C319" s="5" t="s">
        <v>100</v>
      </c>
      <c r="D319" s="5">
        <v>50501108219</v>
      </c>
      <c r="E319" s="5">
        <v>5108219</v>
      </c>
      <c r="F319" s="5">
        <v>365</v>
      </c>
      <c r="G319" s="5">
        <v>335</v>
      </c>
      <c r="H319" s="1">
        <f t="shared" si="12"/>
        <v>-8.2191780821917804E-2</v>
      </c>
    </row>
    <row r="320" spans="1:8">
      <c r="A320" s="5" t="s">
        <v>88</v>
      </c>
      <c r="B320" s="5">
        <v>505011082</v>
      </c>
      <c r="C320" s="5" t="s">
        <v>100</v>
      </c>
      <c r="D320" s="5">
        <v>50501108220</v>
      </c>
      <c r="E320" s="5">
        <v>5108220</v>
      </c>
      <c r="F320" s="5">
        <v>335</v>
      </c>
      <c r="G320" s="5">
        <v>346</v>
      </c>
      <c r="H320" s="1">
        <f t="shared" si="12"/>
        <v>3.2835820895522394E-2</v>
      </c>
    </row>
    <row r="321" spans="1:8">
      <c r="A321" s="5" t="s">
        <v>88</v>
      </c>
      <c r="B321" s="5">
        <v>505011082</v>
      </c>
      <c r="C321" s="5" t="s">
        <v>100</v>
      </c>
      <c r="D321" s="5">
        <v>50501108221</v>
      </c>
      <c r="E321" s="5">
        <v>5108221</v>
      </c>
      <c r="F321" s="5">
        <v>271</v>
      </c>
      <c r="G321" s="5">
        <v>295</v>
      </c>
      <c r="H321" s="1">
        <f t="shared" si="12"/>
        <v>8.8560885608855999E-2</v>
      </c>
    </row>
    <row r="322" spans="1:8">
      <c r="A322" s="5" t="s">
        <v>88</v>
      </c>
      <c r="B322" s="5">
        <v>505011082</v>
      </c>
      <c r="C322" s="5" t="s">
        <v>100</v>
      </c>
      <c r="D322" s="5">
        <v>50501108222</v>
      </c>
      <c r="E322" s="5">
        <v>5108222</v>
      </c>
      <c r="F322" s="5">
        <v>319</v>
      </c>
      <c r="G322" s="5">
        <v>309</v>
      </c>
      <c r="H322" s="1">
        <f t="shared" si="12"/>
        <v>-3.1347962382445194E-2</v>
      </c>
    </row>
    <row r="323" spans="1:8">
      <c r="A323" s="5" t="s">
        <v>88</v>
      </c>
      <c r="B323" s="5">
        <v>505011082</v>
      </c>
      <c r="C323" s="5" t="s">
        <v>100</v>
      </c>
      <c r="D323" s="5">
        <v>50501108223</v>
      </c>
      <c r="E323" s="5">
        <v>5108223</v>
      </c>
      <c r="F323" s="5">
        <v>426</v>
      </c>
      <c r="G323" s="5">
        <v>451</v>
      </c>
      <c r="H323" s="1">
        <f t="shared" si="12"/>
        <v>5.8685446009389741E-2</v>
      </c>
    </row>
    <row r="324" spans="1:8">
      <c r="A324" s="5" t="s">
        <v>88</v>
      </c>
      <c r="B324" s="5">
        <v>505011082</v>
      </c>
      <c r="C324" s="5" t="s">
        <v>100</v>
      </c>
      <c r="D324" s="5">
        <v>50501108224</v>
      </c>
      <c r="E324" s="5">
        <v>5108224</v>
      </c>
      <c r="F324" s="5">
        <v>360</v>
      </c>
      <c r="G324" s="5">
        <v>355</v>
      </c>
      <c r="H324" s="1">
        <f t="shared" si="12"/>
        <v>-1.388888888888884E-2</v>
      </c>
    </row>
    <row r="325" spans="1:8">
      <c r="A325" s="5" t="s">
        <v>88</v>
      </c>
      <c r="B325" s="5">
        <v>505011082</v>
      </c>
      <c r="C325" s="5" t="s">
        <v>100</v>
      </c>
      <c r="D325" s="5">
        <v>50501108225</v>
      </c>
      <c r="E325" s="5">
        <v>5108225</v>
      </c>
      <c r="F325" s="5">
        <v>439</v>
      </c>
      <c r="G325" s="5">
        <v>466</v>
      </c>
      <c r="H325" s="1">
        <f t="shared" si="12"/>
        <v>6.1503416856492077E-2</v>
      </c>
    </row>
    <row r="326" spans="1:8">
      <c r="A326" s="5" t="s">
        <v>88</v>
      </c>
      <c r="B326" s="5">
        <v>505011083</v>
      </c>
      <c r="C326" s="5" t="s">
        <v>101</v>
      </c>
      <c r="D326" s="5">
        <v>50501108301</v>
      </c>
      <c r="E326" s="5">
        <v>5108301</v>
      </c>
      <c r="F326" s="5">
        <v>270</v>
      </c>
      <c r="G326" s="5">
        <v>277</v>
      </c>
      <c r="H326" s="1">
        <f t="shared" si="12"/>
        <v>2.5925925925925908E-2</v>
      </c>
    </row>
    <row r="327" spans="1:8">
      <c r="A327" s="5" t="s">
        <v>88</v>
      </c>
      <c r="B327" s="5">
        <v>505011083</v>
      </c>
      <c r="C327" s="5" t="s">
        <v>101</v>
      </c>
      <c r="D327" s="5">
        <v>50501108302</v>
      </c>
      <c r="E327" s="5">
        <v>5108302</v>
      </c>
      <c r="F327" s="5">
        <v>384</v>
      </c>
      <c r="G327" s="5">
        <v>393</v>
      </c>
      <c r="H327" s="1">
        <f t="shared" si="12"/>
        <v>2.34375E-2</v>
      </c>
    </row>
    <row r="328" spans="1:8">
      <c r="A328" s="5" t="s">
        <v>88</v>
      </c>
      <c r="B328" s="5">
        <v>505011083</v>
      </c>
      <c r="C328" s="5" t="s">
        <v>101</v>
      </c>
      <c r="D328" s="5">
        <v>50501108303</v>
      </c>
      <c r="E328" s="5">
        <v>5108303</v>
      </c>
      <c r="F328" s="5">
        <v>318</v>
      </c>
      <c r="G328" s="5">
        <v>319</v>
      </c>
      <c r="H328" s="1">
        <f t="shared" si="12"/>
        <v>3.1446540880504248E-3</v>
      </c>
    </row>
    <row r="329" spans="1:8">
      <c r="A329" s="5" t="s">
        <v>88</v>
      </c>
      <c r="B329" s="5">
        <v>505011083</v>
      </c>
      <c r="C329" s="5" t="s">
        <v>101</v>
      </c>
      <c r="D329" s="5">
        <v>50501108304</v>
      </c>
      <c r="E329" s="5">
        <v>5108304</v>
      </c>
      <c r="F329" s="5">
        <v>284</v>
      </c>
      <c r="G329" s="5">
        <v>296</v>
      </c>
      <c r="H329" s="1">
        <f t="shared" si="12"/>
        <v>4.2253521126760507E-2</v>
      </c>
    </row>
    <row r="330" spans="1:8">
      <c r="A330" s="5" t="s">
        <v>88</v>
      </c>
      <c r="B330" s="5">
        <v>505011083</v>
      </c>
      <c r="C330" s="5" t="s">
        <v>101</v>
      </c>
      <c r="D330" s="5">
        <v>50501108305</v>
      </c>
      <c r="E330" s="5">
        <v>5108305</v>
      </c>
      <c r="F330" s="5">
        <v>313</v>
      </c>
      <c r="G330" s="5">
        <v>324</v>
      </c>
      <c r="H330" s="1">
        <f t="shared" si="12"/>
        <v>3.514376996805102E-2</v>
      </c>
    </row>
    <row r="331" spans="1:8">
      <c r="A331" s="5" t="s">
        <v>88</v>
      </c>
      <c r="B331" s="5">
        <v>505011083</v>
      </c>
      <c r="C331" s="5" t="s">
        <v>101</v>
      </c>
      <c r="D331" s="5">
        <v>50501108306</v>
      </c>
      <c r="E331" s="5">
        <v>5108306</v>
      </c>
      <c r="F331" s="5">
        <v>258</v>
      </c>
      <c r="G331" s="5">
        <v>239</v>
      </c>
      <c r="H331" s="1">
        <f t="shared" si="12"/>
        <v>-7.3643410852713198E-2</v>
      </c>
    </row>
    <row r="332" spans="1:8">
      <c r="A332" s="5" t="s">
        <v>88</v>
      </c>
      <c r="B332" s="5">
        <v>505011083</v>
      </c>
      <c r="C332" s="5" t="s">
        <v>101</v>
      </c>
      <c r="D332" s="5">
        <v>50501108307</v>
      </c>
      <c r="E332" s="5">
        <v>5108307</v>
      </c>
      <c r="F332" s="5">
        <v>204</v>
      </c>
      <c r="G332" s="5">
        <v>202</v>
      </c>
      <c r="H332" s="1">
        <f t="shared" si="12"/>
        <v>-9.8039215686274161E-3</v>
      </c>
    </row>
    <row r="333" spans="1:8">
      <c r="A333" s="5" t="s">
        <v>88</v>
      </c>
      <c r="B333" s="5">
        <v>505011083</v>
      </c>
      <c r="C333" s="5" t="s">
        <v>101</v>
      </c>
      <c r="D333" s="5">
        <v>50501108308</v>
      </c>
      <c r="E333" s="5">
        <v>5108308</v>
      </c>
      <c r="F333" s="5">
        <v>229</v>
      </c>
      <c r="G333" s="5">
        <v>208</v>
      </c>
      <c r="H333" s="1">
        <f t="shared" si="12"/>
        <v>-9.1703056768558944E-2</v>
      </c>
    </row>
    <row r="334" spans="1:8">
      <c r="A334" s="5" t="s">
        <v>88</v>
      </c>
      <c r="B334" s="5">
        <v>505011083</v>
      </c>
      <c r="C334" s="5" t="s">
        <v>101</v>
      </c>
      <c r="D334" s="5">
        <v>50501108309</v>
      </c>
      <c r="E334" s="5">
        <v>5108309</v>
      </c>
      <c r="F334" s="5">
        <v>0</v>
      </c>
      <c r="G334" s="5">
        <v>0</v>
      </c>
      <c r="H334" s="1">
        <v>0</v>
      </c>
    </row>
    <row r="335" spans="1:8">
      <c r="A335" s="5" t="s">
        <v>88</v>
      </c>
      <c r="B335" s="5">
        <v>505011083</v>
      </c>
      <c r="C335" s="5" t="s">
        <v>101</v>
      </c>
      <c r="D335" s="5">
        <v>50501108310</v>
      </c>
      <c r="E335" s="5">
        <v>5108310</v>
      </c>
      <c r="F335" s="5">
        <v>315</v>
      </c>
      <c r="G335" s="5">
        <v>319</v>
      </c>
      <c r="H335" s="1">
        <f t="shared" ref="H335:H352" si="13">(G335/F335)-1</f>
        <v>1.2698412698412653E-2</v>
      </c>
    </row>
    <row r="336" spans="1:8">
      <c r="A336" s="5" t="s">
        <v>88</v>
      </c>
      <c r="B336" s="5">
        <v>505011083</v>
      </c>
      <c r="C336" s="5" t="s">
        <v>101</v>
      </c>
      <c r="D336" s="5">
        <v>50501108311</v>
      </c>
      <c r="E336" s="5">
        <v>5108311</v>
      </c>
      <c r="F336" s="5">
        <v>206</v>
      </c>
      <c r="G336" s="5">
        <v>220</v>
      </c>
      <c r="H336" s="1">
        <f t="shared" si="13"/>
        <v>6.7961165048543659E-2</v>
      </c>
    </row>
    <row r="337" spans="1:8">
      <c r="A337" s="5" t="s">
        <v>88</v>
      </c>
      <c r="B337" s="5">
        <v>505011083</v>
      </c>
      <c r="C337" s="5" t="s">
        <v>101</v>
      </c>
      <c r="D337" s="5">
        <v>50501108312</v>
      </c>
      <c r="E337" s="5">
        <v>5108312</v>
      </c>
      <c r="F337" s="5">
        <v>247</v>
      </c>
      <c r="G337" s="5">
        <v>256</v>
      </c>
      <c r="H337" s="1">
        <f t="shared" si="13"/>
        <v>3.6437246963562764E-2</v>
      </c>
    </row>
    <row r="338" spans="1:8">
      <c r="A338" s="5" t="s">
        <v>88</v>
      </c>
      <c r="B338" s="5">
        <v>505011083</v>
      </c>
      <c r="C338" s="5" t="s">
        <v>101</v>
      </c>
      <c r="D338" s="5">
        <v>50501108313</v>
      </c>
      <c r="E338" s="5">
        <v>5108313</v>
      </c>
      <c r="F338" s="5">
        <v>181</v>
      </c>
      <c r="G338" s="5">
        <v>171</v>
      </c>
      <c r="H338" s="1">
        <f t="shared" si="13"/>
        <v>-5.5248618784530357E-2</v>
      </c>
    </row>
    <row r="339" spans="1:8">
      <c r="A339" s="5" t="s">
        <v>88</v>
      </c>
      <c r="B339" s="5">
        <v>505011083</v>
      </c>
      <c r="C339" s="5" t="s">
        <v>101</v>
      </c>
      <c r="D339" s="5">
        <v>50501108314</v>
      </c>
      <c r="E339" s="5">
        <v>5108314</v>
      </c>
      <c r="F339" s="5">
        <v>391</v>
      </c>
      <c r="G339" s="5">
        <v>391</v>
      </c>
      <c r="H339" s="1">
        <f t="shared" si="13"/>
        <v>0</v>
      </c>
    </row>
    <row r="340" spans="1:8">
      <c r="A340" s="5" t="s">
        <v>88</v>
      </c>
      <c r="B340" s="5">
        <v>505011083</v>
      </c>
      <c r="C340" s="5" t="s">
        <v>101</v>
      </c>
      <c r="D340" s="5">
        <v>50501108315</v>
      </c>
      <c r="E340" s="5">
        <v>5108315</v>
      </c>
      <c r="F340" s="5">
        <v>163</v>
      </c>
      <c r="G340" s="5">
        <v>170</v>
      </c>
      <c r="H340" s="1">
        <f t="shared" si="13"/>
        <v>4.2944785276073594E-2</v>
      </c>
    </row>
    <row r="341" spans="1:8">
      <c r="A341" s="5" t="s">
        <v>88</v>
      </c>
      <c r="B341" s="5">
        <v>505011083</v>
      </c>
      <c r="C341" s="5" t="s">
        <v>101</v>
      </c>
      <c r="D341" s="5">
        <v>50501108316</v>
      </c>
      <c r="E341" s="5">
        <v>5108316</v>
      </c>
      <c r="F341" s="5">
        <v>151</v>
      </c>
      <c r="G341" s="5">
        <v>157</v>
      </c>
      <c r="H341" s="1">
        <f t="shared" si="13"/>
        <v>3.9735099337748325E-2</v>
      </c>
    </row>
    <row r="342" spans="1:8">
      <c r="A342" s="5" t="s">
        <v>88</v>
      </c>
      <c r="B342" s="5">
        <v>505011083</v>
      </c>
      <c r="C342" s="5" t="s">
        <v>101</v>
      </c>
      <c r="D342" s="5">
        <v>50501108317</v>
      </c>
      <c r="E342" s="5">
        <v>5108317</v>
      </c>
      <c r="F342" s="5">
        <v>360</v>
      </c>
      <c r="G342" s="5">
        <v>361</v>
      </c>
      <c r="H342" s="1">
        <f t="shared" si="13"/>
        <v>2.7777777777777679E-3</v>
      </c>
    </row>
    <row r="343" spans="1:8">
      <c r="A343" s="5" t="s">
        <v>88</v>
      </c>
      <c r="B343" s="5">
        <v>505011083</v>
      </c>
      <c r="C343" s="5" t="s">
        <v>101</v>
      </c>
      <c r="D343" s="5">
        <v>50501108318</v>
      </c>
      <c r="E343" s="5">
        <v>5108318</v>
      </c>
      <c r="F343" s="5">
        <v>288</v>
      </c>
      <c r="G343" s="5">
        <v>306</v>
      </c>
      <c r="H343" s="1">
        <f t="shared" si="13"/>
        <v>6.25E-2</v>
      </c>
    </row>
    <row r="344" spans="1:8">
      <c r="A344" s="5" t="s">
        <v>88</v>
      </c>
      <c r="B344" s="5">
        <v>505011083</v>
      </c>
      <c r="C344" s="5" t="s">
        <v>101</v>
      </c>
      <c r="D344" s="5">
        <v>50501108319</v>
      </c>
      <c r="E344" s="5">
        <v>5108319</v>
      </c>
      <c r="F344" s="5">
        <v>206</v>
      </c>
      <c r="G344" s="5">
        <v>201</v>
      </c>
      <c r="H344" s="1">
        <f t="shared" si="13"/>
        <v>-2.4271844660194164E-2</v>
      </c>
    </row>
    <row r="345" spans="1:8">
      <c r="A345" s="5" t="s">
        <v>88</v>
      </c>
      <c r="B345" s="5">
        <v>505011083</v>
      </c>
      <c r="C345" s="5" t="s">
        <v>101</v>
      </c>
      <c r="D345" s="5">
        <v>50501108320</v>
      </c>
      <c r="E345" s="5">
        <v>5108320</v>
      </c>
      <c r="F345" s="5">
        <v>268</v>
      </c>
      <c r="G345" s="5">
        <v>258</v>
      </c>
      <c r="H345" s="1">
        <f t="shared" si="13"/>
        <v>-3.7313432835820892E-2</v>
      </c>
    </row>
    <row r="346" spans="1:8">
      <c r="A346" s="5" t="s">
        <v>88</v>
      </c>
      <c r="B346" s="5">
        <v>505011083</v>
      </c>
      <c r="C346" s="5" t="s">
        <v>101</v>
      </c>
      <c r="D346" s="5">
        <v>50501108321</v>
      </c>
      <c r="E346" s="5">
        <v>5108321</v>
      </c>
      <c r="F346" s="5">
        <v>286</v>
      </c>
      <c r="G346" s="5">
        <v>304</v>
      </c>
      <c r="H346" s="1">
        <f t="shared" si="13"/>
        <v>6.2937062937062915E-2</v>
      </c>
    </row>
    <row r="347" spans="1:8">
      <c r="A347" s="5" t="s">
        <v>88</v>
      </c>
      <c r="B347" s="5">
        <v>505011083</v>
      </c>
      <c r="C347" s="5" t="s">
        <v>101</v>
      </c>
      <c r="D347" s="5">
        <v>50501108322</v>
      </c>
      <c r="E347" s="5">
        <v>5108322</v>
      </c>
      <c r="F347" s="5">
        <v>357</v>
      </c>
      <c r="G347" s="5">
        <v>370</v>
      </c>
      <c r="H347" s="1">
        <f t="shared" si="13"/>
        <v>3.6414565826330625E-2</v>
      </c>
    </row>
    <row r="348" spans="1:8">
      <c r="A348" s="5" t="s">
        <v>88</v>
      </c>
      <c r="B348" s="5">
        <v>505011083</v>
      </c>
      <c r="C348" s="5" t="s">
        <v>101</v>
      </c>
      <c r="D348" s="5">
        <v>50501108323</v>
      </c>
      <c r="E348" s="5">
        <v>5108323</v>
      </c>
      <c r="F348" s="5">
        <v>220</v>
      </c>
      <c r="G348" s="5">
        <v>227</v>
      </c>
      <c r="H348" s="1">
        <f t="shared" si="13"/>
        <v>3.1818181818181746E-2</v>
      </c>
    </row>
    <row r="349" spans="1:8">
      <c r="A349" s="5" t="s">
        <v>88</v>
      </c>
      <c r="B349" s="5">
        <v>505011083</v>
      </c>
      <c r="C349" s="5" t="s">
        <v>101</v>
      </c>
      <c r="D349" s="5">
        <v>50501108324</v>
      </c>
      <c r="E349" s="5">
        <v>5108324</v>
      </c>
      <c r="F349" s="5">
        <v>157</v>
      </c>
      <c r="G349" s="5">
        <v>149</v>
      </c>
      <c r="H349" s="1">
        <f t="shared" si="13"/>
        <v>-5.0955414012738842E-2</v>
      </c>
    </row>
    <row r="350" spans="1:8">
      <c r="A350" s="5" t="s">
        <v>88</v>
      </c>
      <c r="B350" s="5">
        <v>505011083</v>
      </c>
      <c r="C350" s="5" t="s">
        <v>101</v>
      </c>
      <c r="D350" s="5">
        <v>50501108325</v>
      </c>
      <c r="E350" s="5">
        <v>5108325</v>
      </c>
      <c r="F350" s="5">
        <v>363</v>
      </c>
      <c r="G350" s="5">
        <v>380</v>
      </c>
      <c r="H350" s="1">
        <f t="shared" si="13"/>
        <v>4.6831955922864932E-2</v>
      </c>
    </row>
    <row r="351" spans="1:8">
      <c r="A351" s="5" t="s">
        <v>88</v>
      </c>
      <c r="B351" s="5">
        <v>505011083</v>
      </c>
      <c r="C351" s="5" t="s">
        <v>101</v>
      </c>
      <c r="D351" s="5">
        <v>50501108326</v>
      </c>
      <c r="E351" s="5">
        <v>5108326</v>
      </c>
      <c r="F351" s="5">
        <v>493</v>
      </c>
      <c r="G351" s="5">
        <v>627</v>
      </c>
      <c r="H351" s="1">
        <f t="shared" si="13"/>
        <v>0.27180527383367137</v>
      </c>
    </row>
    <row r="352" spans="1:8">
      <c r="A352" s="5" t="s">
        <v>88</v>
      </c>
      <c r="B352" s="5">
        <v>505011083</v>
      </c>
      <c r="C352" s="5" t="s">
        <v>101</v>
      </c>
      <c r="D352" s="5">
        <v>50501108327</v>
      </c>
      <c r="E352" s="5">
        <v>5108327</v>
      </c>
      <c r="F352" s="5">
        <v>209</v>
      </c>
      <c r="G352" s="5">
        <v>220</v>
      </c>
      <c r="H352" s="1">
        <f t="shared" si="13"/>
        <v>5.2631578947368363E-2</v>
      </c>
    </row>
    <row r="353" spans="1:8">
      <c r="A353" s="5" t="s">
        <v>88</v>
      </c>
      <c r="B353" s="5">
        <v>505011083</v>
      </c>
      <c r="C353" s="5" t="s">
        <v>101</v>
      </c>
      <c r="D353" s="5">
        <v>50501108328</v>
      </c>
      <c r="E353" s="5">
        <v>5108328</v>
      </c>
      <c r="F353" s="5">
        <v>0</v>
      </c>
      <c r="G353" s="5">
        <v>0</v>
      </c>
      <c r="H353" s="1">
        <v>0</v>
      </c>
    </row>
    <row r="354" spans="1:8">
      <c r="A354" s="5" t="s">
        <v>88</v>
      </c>
      <c r="B354" s="5">
        <v>505011083</v>
      </c>
      <c r="C354" s="5" t="s">
        <v>101</v>
      </c>
      <c r="D354" s="5">
        <v>50501108329</v>
      </c>
      <c r="E354" s="5">
        <v>5108329</v>
      </c>
      <c r="F354" s="5">
        <v>0</v>
      </c>
      <c r="G354" s="5">
        <v>0</v>
      </c>
      <c r="H354" s="1">
        <v>0</v>
      </c>
    </row>
    <row r="355" spans="1:8">
      <c r="A355" s="5" t="s">
        <v>88</v>
      </c>
      <c r="B355" s="5">
        <v>505011083</v>
      </c>
      <c r="C355" s="5" t="s">
        <v>101</v>
      </c>
      <c r="D355" s="5">
        <v>50501108330</v>
      </c>
      <c r="E355" s="5">
        <v>5108330</v>
      </c>
      <c r="F355" s="5">
        <v>0</v>
      </c>
      <c r="G355" s="5">
        <v>0</v>
      </c>
      <c r="H355" s="1">
        <v>0</v>
      </c>
    </row>
    <row r="356" spans="1:8">
      <c r="A356" s="5" t="s">
        <v>88</v>
      </c>
      <c r="B356" s="5">
        <v>505011083</v>
      </c>
      <c r="C356" s="5" t="s">
        <v>101</v>
      </c>
      <c r="D356" s="5">
        <v>50501108331</v>
      </c>
      <c r="E356" s="5">
        <v>5108331</v>
      </c>
      <c r="F356" s="5">
        <v>211</v>
      </c>
      <c r="G356" s="5">
        <v>241</v>
      </c>
      <c r="H356" s="1">
        <f t="shared" ref="H356:H363" si="14">(G356/F356)-1</f>
        <v>0.14218009478672977</v>
      </c>
    </row>
    <row r="357" spans="1:8">
      <c r="A357" s="5" t="s">
        <v>88</v>
      </c>
      <c r="B357" s="5">
        <v>505021089</v>
      </c>
      <c r="C357" s="5" t="s">
        <v>106</v>
      </c>
      <c r="D357" s="5">
        <v>50502108919</v>
      </c>
      <c r="E357" s="5">
        <v>5108919</v>
      </c>
      <c r="F357" s="5">
        <v>111</v>
      </c>
      <c r="G357" s="5">
        <v>141</v>
      </c>
      <c r="H357" s="1">
        <f t="shared" si="14"/>
        <v>0.27027027027027017</v>
      </c>
    </row>
    <row r="358" spans="1:8">
      <c r="A358" s="5" t="s">
        <v>88</v>
      </c>
      <c r="B358" s="5">
        <v>505021089</v>
      </c>
      <c r="C358" s="5" t="s">
        <v>106</v>
      </c>
      <c r="D358" s="5">
        <v>50502108920</v>
      </c>
      <c r="E358" s="5">
        <v>5108920</v>
      </c>
      <c r="F358" s="5">
        <v>267</v>
      </c>
      <c r="G358" s="5">
        <v>295</v>
      </c>
      <c r="H358" s="1">
        <f t="shared" si="14"/>
        <v>0.10486891385767794</v>
      </c>
    </row>
    <row r="359" spans="1:8">
      <c r="A359" s="5" t="s">
        <v>88</v>
      </c>
      <c r="B359" s="5">
        <v>505021089</v>
      </c>
      <c r="C359" s="5" t="s">
        <v>106</v>
      </c>
      <c r="D359" s="5">
        <v>50502108925</v>
      </c>
      <c r="E359" s="5">
        <v>5108925</v>
      </c>
      <c r="F359" s="5">
        <v>348</v>
      </c>
      <c r="G359" s="5">
        <v>373</v>
      </c>
      <c r="H359" s="1">
        <f t="shared" si="14"/>
        <v>7.1839080459770166E-2</v>
      </c>
    </row>
    <row r="360" spans="1:8">
      <c r="A360" s="5" t="s">
        <v>88</v>
      </c>
      <c r="B360" s="5">
        <v>505021089</v>
      </c>
      <c r="C360" s="5" t="s">
        <v>106</v>
      </c>
      <c r="D360" s="5">
        <v>50502108926</v>
      </c>
      <c r="E360" s="5">
        <v>5108926</v>
      </c>
      <c r="F360" s="5">
        <v>550</v>
      </c>
      <c r="G360" s="5">
        <v>634</v>
      </c>
      <c r="H360" s="1">
        <f t="shared" si="14"/>
        <v>0.15272727272727282</v>
      </c>
    </row>
    <row r="361" spans="1:8">
      <c r="A361" s="5" t="s">
        <v>88</v>
      </c>
      <c r="B361" s="5">
        <v>505021089</v>
      </c>
      <c r="C361" s="5" t="s">
        <v>106</v>
      </c>
      <c r="D361" s="5">
        <v>50502108931</v>
      </c>
      <c r="E361" s="5">
        <v>5108931</v>
      </c>
      <c r="F361" s="5">
        <v>251</v>
      </c>
      <c r="G361" s="5">
        <v>251</v>
      </c>
      <c r="H361" s="1">
        <f t="shared" si="14"/>
        <v>0</v>
      </c>
    </row>
    <row r="362" spans="1:8">
      <c r="A362" s="5" t="s">
        <v>88</v>
      </c>
      <c r="B362" s="5">
        <v>505021089</v>
      </c>
      <c r="C362" s="5" t="s">
        <v>106</v>
      </c>
      <c r="D362" s="5">
        <v>50502108934</v>
      </c>
      <c r="E362" s="5">
        <v>5108934</v>
      </c>
      <c r="F362" s="5">
        <v>135</v>
      </c>
      <c r="G362" s="5">
        <v>136</v>
      </c>
      <c r="H362" s="1">
        <f t="shared" si="14"/>
        <v>7.4074074074073071E-3</v>
      </c>
    </row>
    <row r="363" spans="1:8">
      <c r="A363" s="5" t="s">
        <v>88</v>
      </c>
      <c r="B363" s="5">
        <v>505021089</v>
      </c>
      <c r="C363" s="5" t="s">
        <v>106</v>
      </c>
      <c r="D363" s="5">
        <v>50502108935</v>
      </c>
      <c r="E363" s="5">
        <v>5108935</v>
      </c>
      <c r="F363" s="5">
        <v>403</v>
      </c>
      <c r="G363" s="5">
        <v>430</v>
      </c>
      <c r="H363" s="1">
        <f t="shared" si="14"/>
        <v>6.6997518610421913E-2</v>
      </c>
    </row>
    <row r="364" spans="1:8">
      <c r="A364" s="5" t="s">
        <v>88</v>
      </c>
      <c r="B364" s="5">
        <v>505021089</v>
      </c>
      <c r="C364" s="5" t="s">
        <v>106</v>
      </c>
      <c r="D364" s="5">
        <v>50502108937</v>
      </c>
      <c r="E364" s="5">
        <v>5108937</v>
      </c>
      <c r="F364" s="5">
        <v>0</v>
      </c>
      <c r="G364" s="5">
        <v>0</v>
      </c>
      <c r="H364" s="1">
        <v>0</v>
      </c>
    </row>
    <row r="365" spans="1:8">
      <c r="A365" s="5" t="s">
        <v>88</v>
      </c>
      <c r="B365" s="5">
        <v>505021089</v>
      </c>
      <c r="C365" s="5" t="s">
        <v>106</v>
      </c>
      <c r="D365" s="5">
        <v>50502108938</v>
      </c>
      <c r="E365" s="5">
        <v>5108938</v>
      </c>
      <c r="F365" s="5">
        <v>384</v>
      </c>
      <c r="G365" s="5">
        <v>416</v>
      </c>
      <c r="H365" s="1">
        <f t="shared" ref="H365:H395" si="15">(G365/F365)-1</f>
        <v>8.3333333333333259E-2</v>
      </c>
    </row>
    <row r="366" spans="1:8">
      <c r="A366" s="5" t="s">
        <v>88</v>
      </c>
      <c r="B366" s="5">
        <v>505021089</v>
      </c>
      <c r="C366" s="5" t="s">
        <v>106</v>
      </c>
      <c r="D366" s="5">
        <v>50502108939</v>
      </c>
      <c r="E366" s="5">
        <v>5108939</v>
      </c>
      <c r="F366" s="5">
        <v>226</v>
      </c>
      <c r="G366" s="5">
        <v>236</v>
      </c>
      <c r="H366" s="1">
        <f t="shared" si="15"/>
        <v>4.4247787610619538E-2</v>
      </c>
    </row>
    <row r="367" spans="1:8">
      <c r="A367" s="5" t="s">
        <v>88</v>
      </c>
      <c r="B367" s="5">
        <v>505021089</v>
      </c>
      <c r="C367" s="5" t="s">
        <v>106</v>
      </c>
      <c r="D367" s="5">
        <v>50502108940</v>
      </c>
      <c r="E367" s="5">
        <v>5108940</v>
      </c>
      <c r="F367" s="5">
        <v>188</v>
      </c>
      <c r="G367" s="5">
        <v>177</v>
      </c>
      <c r="H367" s="1">
        <f t="shared" si="15"/>
        <v>-5.8510638297872286E-2</v>
      </c>
    </row>
    <row r="368" spans="1:8">
      <c r="A368" s="5" t="s">
        <v>88</v>
      </c>
      <c r="B368" s="5">
        <v>505021089</v>
      </c>
      <c r="C368" s="5" t="s">
        <v>106</v>
      </c>
      <c r="D368" s="5">
        <v>50502108941</v>
      </c>
      <c r="E368" s="5">
        <v>5108941</v>
      </c>
      <c r="F368" s="5">
        <v>433</v>
      </c>
      <c r="G368" s="5">
        <v>460</v>
      </c>
      <c r="H368" s="1">
        <f t="shared" si="15"/>
        <v>6.2355658198614217E-2</v>
      </c>
    </row>
    <row r="369" spans="1:8">
      <c r="A369" s="5" t="s">
        <v>88</v>
      </c>
      <c r="B369" s="5">
        <v>505021089</v>
      </c>
      <c r="C369" s="5" t="s">
        <v>106</v>
      </c>
      <c r="D369" s="5">
        <v>50502108942</v>
      </c>
      <c r="E369" s="5">
        <v>5108942</v>
      </c>
      <c r="F369" s="5">
        <v>308</v>
      </c>
      <c r="G369" s="5">
        <v>324</v>
      </c>
      <c r="H369" s="1">
        <f t="shared" si="15"/>
        <v>5.1948051948051965E-2</v>
      </c>
    </row>
    <row r="370" spans="1:8">
      <c r="A370" s="5" t="s">
        <v>88</v>
      </c>
      <c r="B370" s="5">
        <v>505021089</v>
      </c>
      <c r="C370" s="5" t="s">
        <v>106</v>
      </c>
      <c r="D370" s="5">
        <v>50502108943</v>
      </c>
      <c r="E370" s="5">
        <v>5108943</v>
      </c>
      <c r="F370" s="5">
        <v>390</v>
      </c>
      <c r="G370" s="5">
        <v>394</v>
      </c>
      <c r="H370" s="1">
        <f t="shared" si="15"/>
        <v>1.025641025641022E-2</v>
      </c>
    </row>
    <row r="371" spans="1:8">
      <c r="A371" s="5" t="s">
        <v>88</v>
      </c>
      <c r="B371" s="5">
        <v>505021089</v>
      </c>
      <c r="C371" s="5" t="s">
        <v>106</v>
      </c>
      <c r="D371" s="5">
        <v>50502108944</v>
      </c>
      <c r="E371" s="5">
        <v>5108944</v>
      </c>
      <c r="F371" s="5">
        <v>270</v>
      </c>
      <c r="G371" s="5">
        <v>275</v>
      </c>
      <c r="H371" s="1">
        <f t="shared" si="15"/>
        <v>1.8518518518518601E-2</v>
      </c>
    </row>
    <row r="372" spans="1:8">
      <c r="A372" s="5" t="s">
        <v>88</v>
      </c>
      <c r="B372" s="5">
        <v>505021089</v>
      </c>
      <c r="C372" s="5" t="s">
        <v>106</v>
      </c>
      <c r="D372" s="5">
        <v>50502108945</v>
      </c>
      <c r="E372" s="5">
        <v>5108945</v>
      </c>
      <c r="F372" s="5">
        <v>126</v>
      </c>
      <c r="G372" s="5">
        <v>126</v>
      </c>
      <c r="H372" s="1">
        <f t="shared" si="15"/>
        <v>0</v>
      </c>
    </row>
    <row r="373" spans="1:8">
      <c r="A373" s="5" t="s">
        <v>88</v>
      </c>
      <c r="B373" s="5">
        <v>505021089</v>
      </c>
      <c r="C373" s="5" t="s">
        <v>106</v>
      </c>
      <c r="D373" s="5">
        <v>50502108947</v>
      </c>
      <c r="E373" s="5">
        <v>5108947</v>
      </c>
      <c r="F373" s="5">
        <v>202</v>
      </c>
      <c r="G373" s="5">
        <v>211</v>
      </c>
      <c r="H373" s="1">
        <f t="shared" si="15"/>
        <v>4.4554455445544594E-2</v>
      </c>
    </row>
    <row r="374" spans="1:8">
      <c r="A374" s="5" t="s">
        <v>88</v>
      </c>
      <c r="B374" s="5">
        <v>505021089</v>
      </c>
      <c r="C374" s="5" t="s">
        <v>106</v>
      </c>
      <c r="D374" s="5">
        <v>50502108948</v>
      </c>
      <c r="E374" s="5">
        <v>5108948</v>
      </c>
      <c r="F374" s="5">
        <v>390</v>
      </c>
      <c r="G374" s="5">
        <v>399</v>
      </c>
      <c r="H374" s="1">
        <f t="shared" si="15"/>
        <v>2.3076923076922995E-2</v>
      </c>
    </row>
    <row r="375" spans="1:8">
      <c r="A375" s="5" t="s">
        <v>88</v>
      </c>
      <c r="B375" s="5">
        <v>505021089</v>
      </c>
      <c r="C375" s="5" t="s">
        <v>106</v>
      </c>
      <c r="D375" s="5">
        <v>50502108949</v>
      </c>
      <c r="E375" s="5">
        <v>5108949</v>
      </c>
      <c r="F375" s="5">
        <v>275</v>
      </c>
      <c r="G375" s="5">
        <v>292</v>
      </c>
      <c r="H375" s="1">
        <f t="shared" si="15"/>
        <v>6.1818181818181772E-2</v>
      </c>
    </row>
    <row r="376" spans="1:8">
      <c r="A376" s="5" t="s">
        <v>88</v>
      </c>
      <c r="B376" s="5">
        <v>505021089</v>
      </c>
      <c r="C376" s="5" t="s">
        <v>106</v>
      </c>
      <c r="D376" s="5">
        <v>50502108950</v>
      </c>
      <c r="E376" s="5">
        <v>5108950</v>
      </c>
      <c r="F376" s="5">
        <v>281</v>
      </c>
      <c r="G376" s="5">
        <v>301</v>
      </c>
      <c r="H376" s="1">
        <f t="shared" si="15"/>
        <v>7.1174377224199281E-2</v>
      </c>
    </row>
    <row r="377" spans="1:8">
      <c r="A377" s="5" t="s">
        <v>88</v>
      </c>
      <c r="B377" s="5">
        <v>505021089</v>
      </c>
      <c r="C377" s="5" t="s">
        <v>106</v>
      </c>
      <c r="D377" s="5">
        <v>50502108952</v>
      </c>
      <c r="E377" s="5">
        <v>5108952</v>
      </c>
      <c r="F377" s="5">
        <v>293</v>
      </c>
      <c r="G377" s="5">
        <v>319</v>
      </c>
      <c r="H377" s="1">
        <f t="shared" si="15"/>
        <v>8.8737201365187701E-2</v>
      </c>
    </row>
    <row r="378" spans="1:8">
      <c r="A378" s="5" t="s">
        <v>88</v>
      </c>
      <c r="B378" s="5">
        <v>505021089</v>
      </c>
      <c r="C378" s="5" t="s">
        <v>106</v>
      </c>
      <c r="D378" s="5">
        <v>50502108953</v>
      </c>
      <c r="E378" s="5">
        <v>5108953</v>
      </c>
      <c r="F378" s="5">
        <v>378</v>
      </c>
      <c r="G378" s="5">
        <v>398</v>
      </c>
      <c r="H378" s="1">
        <f t="shared" si="15"/>
        <v>5.2910052910053018E-2</v>
      </c>
    </row>
    <row r="379" spans="1:8">
      <c r="A379" s="5" t="s">
        <v>88</v>
      </c>
      <c r="B379" s="5">
        <v>505021089</v>
      </c>
      <c r="C379" s="5" t="s">
        <v>106</v>
      </c>
      <c r="D379" s="5">
        <v>50502108955</v>
      </c>
      <c r="E379" s="5">
        <v>5108955</v>
      </c>
      <c r="F379" s="5">
        <v>203</v>
      </c>
      <c r="G379" s="5">
        <v>277</v>
      </c>
      <c r="H379" s="1">
        <f t="shared" si="15"/>
        <v>0.3645320197044335</v>
      </c>
    </row>
    <row r="380" spans="1:8">
      <c r="A380" s="5" t="s">
        <v>88</v>
      </c>
      <c r="B380" s="5">
        <v>505021089</v>
      </c>
      <c r="C380" s="5" t="s">
        <v>106</v>
      </c>
      <c r="D380" s="5">
        <v>50502108956</v>
      </c>
      <c r="E380" s="5">
        <v>5108956</v>
      </c>
      <c r="F380" s="5">
        <v>197</v>
      </c>
      <c r="G380" s="5">
        <v>235</v>
      </c>
      <c r="H380" s="1">
        <f t="shared" si="15"/>
        <v>0.19289340101522834</v>
      </c>
    </row>
    <row r="381" spans="1:8">
      <c r="A381" s="5" t="s">
        <v>88</v>
      </c>
      <c r="B381" s="5">
        <v>505021089</v>
      </c>
      <c r="C381" s="5" t="s">
        <v>106</v>
      </c>
      <c r="D381" s="5">
        <v>50502108958</v>
      </c>
      <c r="E381" s="5">
        <v>5108958</v>
      </c>
      <c r="F381" s="5">
        <v>291</v>
      </c>
      <c r="G381" s="5">
        <v>433</v>
      </c>
      <c r="H381" s="1">
        <f t="shared" si="15"/>
        <v>0.48797250859106533</v>
      </c>
    </row>
    <row r="382" spans="1:8">
      <c r="A382" s="5" t="s">
        <v>88</v>
      </c>
      <c r="B382" s="5">
        <v>505021089</v>
      </c>
      <c r="C382" s="5" t="s">
        <v>106</v>
      </c>
      <c r="D382" s="5">
        <v>50502108960</v>
      </c>
      <c r="E382" s="5">
        <v>5108960</v>
      </c>
      <c r="F382" s="5">
        <v>188</v>
      </c>
      <c r="G382" s="5">
        <v>203</v>
      </c>
      <c r="H382" s="1">
        <f t="shared" si="15"/>
        <v>7.9787234042553168E-2</v>
      </c>
    </row>
    <row r="383" spans="1:8">
      <c r="A383" s="5" t="s">
        <v>88</v>
      </c>
      <c r="B383" s="5">
        <v>505021094</v>
      </c>
      <c r="C383" s="5" t="s">
        <v>111</v>
      </c>
      <c r="D383" s="5">
        <v>50502109401</v>
      </c>
      <c r="E383" s="5">
        <v>5109401</v>
      </c>
      <c r="F383" s="5">
        <v>212</v>
      </c>
      <c r="G383" s="5">
        <v>221</v>
      </c>
      <c r="H383" s="1">
        <f t="shared" si="15"/>
        <v>4.2452830188679291E-2</v>
      </c>
    </row>
    <row r="384" spans="1:8">
      <c r="A384" s="5" t="s">
        <v>88</v>
      </c>
      <c r="B384" s="5">
        <v>505021094</v>
      </c>
      <c r="C384" s="5" t="s">
        <v>111</v>
      </c>
      <c r="D384" s="5">
        <v>50502109402</v>
      </c>
      <c r="E384" s="5">
        <v>5109402</v>
      </c>
      <c r="F384" s="5">
        <v>309</v>
      </c>
      <c r="G384" s="5">
        <v>345</v>
      </c>
      <c r="H384" s="1">
        <f t="shared" si="15"/>
        <v>0.11650485436893199</v>
      </c>
    </row>
    <row r="385" spans="1:8">
      <c r="A385" s="5" t="s">
        <v>88</v>
      </c>
      <c r="B385" s="5">
        <v>505021094</v>
      </c>
      <c r="C385" s="5" t="s">
        <v>111</v>
      </c>
      <c r="D385" s="5">
        <v>50502109403</v>
      </c>
      <c r="E385" s="5">
        <v>5109403</v>
      </c>
      <c r="F385" s="5">
        <v>537</v>
      </c>
      <c r="G385" s="5">
        <v>614</v>
      </c>
      <c r="H385" s="1">
        <f t="shared" si="15"/>
        <v>0.14338919925512106</v>
      </c>
    </row>
    <row r="386" spans="1:8">
      <c r="A386" s="5" t="s">
        <v>88</v>
      </c>
      <c r="B386" s="5">
        <v>505021094</v>
      </c>
      <c r="C386" s="5" t="s">
        <v>111</v>
      </c>
      <c r="D386" s="5">
        <v>50502109404</v>
      </c>
      <c r="E386" s="5">
        <v>5109404</v>
      </c>
      <c r="F386" s="5">
        <v>303</v>
      </c>
      <c r="G386" s="5">
        <v>337</v>
      </c>
      <c r="H386" s="1">
        <f t="shared" si="15"/>
        <v>0.11221122112211224</v>
      </c>
    </row>
    <row r="387" spans="1:8">
      <c r="A387" s="5" t="s">
        <v>88</v>
      </c>
      <c r="B387" s="5">
        <v>505021094</v>
      </c>
      <c r="C387" s="5" t="s">
        <v>111</v>
      </c>
      <c r="D387" s="5">
        <v>50502109405</v>
      </c>
      <c r="E387" s="5">
        <v>5109405</v>
      </c>
      <c r="F387" s="5">
        <v>502</v>
      </c>
      <c r="G387" s="5">
        <v>542</v>
      </c>
      <c r="H387" s="1">
        <f t="shared" si="15"/>
        <v>7.9681274900398336E-2</v>
      </c>
    </row>
    <row r="388" spans="1:8">
      <c r="A388" s="5" t="s">
        <v>88</v>
      </c>
      <c r="B388" s="5">
        <v>505021094</v>
      </c>
      <c r="C388" s="5" t="s">
        <v>111</v>
      </c>
      <c r="D388" s="5">
        <v>50502109406</v>
      </c>
      <c r="E388" s="5">
        <v>5109406</v>
      </c>
      <c r="F388" s="5">
        <v>568</v>
      </c>
      <c r="G388" s="5">
        <v>618</v>
      </c>
      <c r="H388" s="1">
        <f t="shared" si="15"/>
        <v>8.8028169014084501E-2</v>
      </c>
    </row>
    <row r="389" spans="1:8">
      <c r="A389" s="5" t="s">
        <v>88</v>
      </c>
      <c r="B389" s="5">
        <v>505021094</v>
      </c>
      <c r="C389" s="5" t="s">
        <v>111</v>
      </c>
      <c r="D389" s="5">
        <v>50502109407</v>
      </c>
      <c r="E389" s="5">
        <v>5109407</v>
      </c>
      <c r="F389" s="5">
        <v>290</v>
      </c>
      <c r="G389" s="5">
        <v>255</v>
      </c>
      <c r="H389" s="1">
        <f t="shared" si="15"/>
        <v>-0.12068965517241381</v>
      </c>
    </row>
    <row r="390" spans="1:8">
      <c r="A390" s="5" t="s">
        <v>88</v>
      </c>
      <c r="B390" s="5">
        <v>505021094</v>
      </c>
      <c r="C390" s="5" t="s">
        <v>111</v>
      </c>
      <c r="D390" s="5">
        <v>50502109408</v>
      </c>
      <c r="E390" s="5">
        <v>5109408</v>
      </c>
      <c r="F390" s="5">
        <v>312</v>
      </c>
      <c r="G390" s="5">
        <v>326</v>
      </c>
      <c r="H390" s="1">
        <f t="shared" si="15"/>
        <v>4.4871794871794934E-2</v>
      </c>
    </row>
    <row r="391" spans="1:8">
      <c r="A391" s="5" t="s">
        <v>88</v>
      </c>
      <c r="B391" s="5">
        <v>505021094</v>
      </c>
      <c r="C391" s="5" t="s">
        <v>111</v>
      </c>
      <c r="D391" s="5">
        <v>50502109409</v>
      </c>
      <c r="E391" s="5">
        <v>5109409</v>
      </c>
      <c r="F391" s="5">
        <v>390</v>
      </c>
      <c r="G391" s="5">
        <v>416</v>
      </c>
      <c r="H391" s="1">
        <f t="shared" si="15"/>
        <v>6.6666666666666652E-2</v>
      </c>
    </row>
    <row r="392" spans="1:8">
      <c r="A392" s="5" t="s">
        <v>88</v>
      </c>
      <c r="B392" s="5">
        <v>505021094</v>
      </c>
      <c r="C392" s="5" t="s">
        <v>111</v>
      </c>
      <c r="D392" s="5">
        <v>50502109410</v>
      </c>
      <c r="E392" s="5">
        <v>5109410</v>
      </c>
      <c r="F392" s="5">
        <v>390</v>
      </c>
      <c r="G392" s="5">
        <v>410</v>
      </c>
      <c r="H392" s="1">
        <f t="shared" si="15"/>
        <v>5.1282051282051322E-2</v>
      </c>
    </row>
    <row r="393" spans="1:8">
      <c r="A393" s="5" t="s">
        <v>88</v>
      </c>
      <c r="B393" s="5">
        <v>505021094</v>
      </c>
      <c r="C393" s="5" t="s">
        <v>111</v>
      </c>
      <c r="D393" s="5">
        <v>50502109413</v>
      </c>
      <c r="E393" s="5">
        <v>5109413</v>
      </c>
      <c r="F393" s="5">
        <v>207</v>
      </c>
      <c r="G393" s="5">
        <v>219</v>
      </c>
      <c r="H393" s="1">
        <f t="shared" si="15"/>
        <v>5.7971014492753659E-2</v>
      </c>
    </row>
    <row r="394" spans="1:8">
      <c r="A394" s="5" t="s">
        <v>88</v>
      </c>
      <c r="B394" s="5">
        <v>505021094</v>
      </c>
      <c r="C394" s="5" t="s">
        <v>111</v>
      </c>
      <c r="D394" s="5">
        <v>50502109414</v>
      </c>
      <c r="E394" s="5">
        <v>5109414</v>
      </c>
      <c r="F394" s="5">
        <v>361</v>
      </c>
      <c r="G394" s="5">
        <v>415</v>
      </c>
      <c r="H394" s="1">
        <f t="shared" si="15"/>
        <v>0.14958448753462594</v>
      </c>
    </row>
    <row r="395" spans="1:8">
      <c r="A395" s="5" t="s">
        <v>88</v>
      </c>
      <c r="B395" s="5">
        <v>505021094</v>
      </c>
      <c r="C395" s="5" t="s">
        <v>111</v>
      </c>
      <c r="D395" s="5">
        <v>50502109415</v>
      </c>
      <c r="E395" s="5">
        <v>5109415</v>
      </c>
      <c r="F395" s="5">
        <v>244</v>
      </c>
      <c r="G395" s="5">
        <v>249</v>
      </c>
      <c r="H395" s="1">
        <f t="shared" si="15"/>
        <v>2.0491803278688492E-2</v>
      </c>
    </row>
    <row r="396" spans="1:8">
      <c r="A396" s="5" t="s">
        <v>88</v>
      </c>
      <c r="B396" s="5">
        <v>505021094</v>
      </c>
      <c r="C396" s="5" t="s">
        <v>111</v>
      </c>
      <c r="D396" s="5">
        <v>50502109416</v>
      </c>
      <c r="E396" s="5">
        <v>5109416</v>
      </c>
      <c r="F396" s="5">
        <v>0</v>
      </c>
      <c r="G396" s="5">
        <v>0</v>
      </c>
      <c r="H396" s="1">
        <v>0</v>
      </c>
    </row>
    <row r="397" spans="1:8">
      <c r="A397" s="5" t="s">
        <v>88</v>
      </c>
      <c r="B397" s="5">
        <v>505021094</v>
      </c>
      <c r="C397" s="5" t="s">
        <v>111</v>
      </c>
      <c r="D397" s="5">
        <v>50502109417</v>
      </c>
      <c r="E397" s="5">
        <v>5109417</v>
      </c>
      <c r="F397" s="5">
        <v>370</v>
      </c>
      <c r="G397" s="5">
        <v>380</v>
      </c>
      <c r="H397" s="1">
        <f>(G397/F397)-1</f>
        <v>2.7027027027026973E-2</v>
      </c>
    </row>
    <row r="398" spans="1:8">
      <c r="A398" s="5" t="s">
        <v>88</v>
      </c>
      <c r="B398" s="5">
        <v>505021094</v>
      </c>
      <c r="C398" s="5" t="s">
        <v>111</v>
      </c>
      <c r="D398" s="5">
        <v>50502109418</v>
      </c>
      <c r="E398" s="5">
        <v>5109418</v>
      </c>
      <c r="F398" s="5">
        <v>253</v>
      </c>
      <c r="G398" s="5">
        <v>282</v>
      </c>
      <c r="H398" s="1">
        <f>(G398/F398)-1</f>
        <v>0.11462450592885376</v>
      </c>
    </row>
    <row r="399" spans="1:8">
      <c r="A399" s="5" t="s">
        <v>88</v>
      </c>
      <c r="B399" s="5">
        <v>505021094</v>
      </c>
      <c r="C399" s="5" t="s">
        <v>111</v>
      </c>
      <c r="D399" s="5">
        <v>50502109419</v>
      </c>
      <c r="E399" s="5">
        <v>5109419</v>
      </c>
      <c r="F399" s="5">
        <v>272</v>
      </c>
      <c r="G399" s="5">
        <v>280</v>
      </c>
      <c r="H399" s="1">
        <f>(G399/F399)-1</f>
        <v>2.9411764705882248E-2</v>
      </c>
    </row>
    <row r="400" spans="1:8">
      <c r="A400" s="9" t="s">
        <v>287</v>
      </c>
      <c r="F400" s="9">
        <f>SUBTOTAL(109,F2:F399)</f>
        <v>120509</v>
      </c>
      <c r="G400" s="9">
        <f>SUBTOTAL(109,G2:G399)</f>
        <v>124919</v>
      </c>
      <c r="H400" s="10">
        <f>(Table7[[#This Row],[Revised projected enrolment 24/03/2028
]]/Table7[[#This Row],[Actual enrolments 9/08/2023
]])-1</f>
        <v>3.659477715357351E-2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B4B0-C5AC-4409-B78B-8436DA3C53EA}">
  <dimension ref="A1:O544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2</v>
      </c>
      <c r="B2" s="5">
        <v>501011001</v>
      </c>
      <c r="C2" s="5" t="s">
        <v>0</v>
      </c>
      <c r="D2" s="5">
        <v>50101100116</v>
      </c>
      <c r="E2" s="5">
        <v>5100116</v>
      </c>
      <c r="F2" s="5">
        <v>0</v>
      </c>
      <c r="G2" s="5">
        <v>0</v>
      </c>
      <c r="H2" s="1">
        <v>0</v>
      </c>
    </row>
    <row r="3" spans="1:15">
      <c r="A3" s="5" t="s">
        <v>2</v>
      </c>
      <c r="B3" s="5">
        <v>501021009</v>
      </c>
      <c r="C3" s="5" t="s">
        <v>10</v>
      </c>
      <c r="D3" s="5">
        <v>50102100901</v>
      </c>
      <c r="E3" s="5">
        <v>5100901</v>
      </c>
      <c r="F3" s="5">
        <v>196</v>
      </c>
      <c r="G3" s="5">
        <v>205</v>
      </c>
      <c r="H3" s="1">
        <f t="shared" ref="H3:H18" si="0">(G3/F3)-1</f>
        <v>4.5918367346938771E-2</v>
      </c>
    </row>
    <row r="4" spans="1:15">
      <c r="A4" s="5" t="s">
        <v>2</v>
      </c>
      <c r="B4" s="5">
        <v>501021009</v>
      </c>
      <c r="C4" s="5" t="s">
        <v>10</v>
      </c>
      <c r="D4" s="5">
        <v>50102100902</v>
      </c>
      <c r="E4" s="5">
        <v>5100902</v>
      </c>
      <c r="F4" s="5">
        <v>364</v>
      </c>
      <c r="G4" s="5">
        <v>342</v>
      </c>
      <c r="H4" s="1">
        <f t="shared" si="0"/>
        <v>-6.0439560439560447E-2</v>
      </c>
    </row>
    <row r="5" spans="1:15">
      <c r="A5" s="5" t="s">
        <v>2</v>
      </c>
      <c r="B5" s="5">
        <v>501021009</v>
      </c>
      <c r="C5" s="5" t="s">
        <v>10</v>
      </c>
      <c r="D5" s="5">
        <v>50102100903</v>
      </c>
      <c r="E5" s="5">
        <v>5100903</v>
      </c>
      <c r="F5" s="5">
        <v>326</v>
      </c>
      <c r="G5" s="5">
        <v>328</v>
      </c>
      <c r="H5" s="1">
        <f t="shared" si="0"/>
        <v>6.1349693251533388E-3</v>
      </c>
    </row>
    <row r="6" spans="1:15">
      <c r="A6" s="5" t="s">
        <v>2</v>
      </c>
      <c r="B6" s="5">
        <v>501021009</v>
      </c>
      <c r="C6" s="5" t="s">
        <v>10</v>
      </c>
      <c r="D6" s="5">
        <v>50102100904</v>
      </c>
      <c r="E6" s="5">
        <v>5100904</v>
      </c>
      <c r="F6" s="5">
        <v>244</v>
      </c>
      <c r="G6" s="5">
        <v>259</v>
      </c>
      <c r="H6" s="1">
        <f t="shared" si="0"/>
        <v>6.1475409836065475E-2</v>
      </c>
    </row>
    <row r="7" spans="1:15">
      <c r="A7" s="5" t="s">
        <v>2</v>
      </c>
      <c r="B7" s="5">
        <v>501021009</v>
      </c>
      <c r="C7" s="5" t="s">
        <v>10</v>
      </c>
      <c r="D7" s="5">
        <v>50102100905</v>
      </c>
      <c r="E7" s="5">
        <v>5100905</v>
      </c>
      <c r="F7" s="5">
        <v>490</v>
      </c>
      <c r="G7" s="5">
        <v>507</v>
      </c>
      <c r="H7" s="1">
        <f t="shared" si="0"/>
        <v>3.469387755102038E-2</v>
      </c>
    </row>
    <row r="8" spans="1:15">
      <c r="A8" s="5" t="s">
        <v>2</v>
      </c>
      <c r="B8" s="5">
        <v>501021009</v>
      </c>
      <c r="C8" s="5" t="s">
        <v>10</v>
      </c>
      <c r="D8" s="5">
        <v>50102100906</v>
      </c>
      <c r="E8" s="5">
        <v>5100906</v>
      </c>
      <c r="F8" s="5">
        <v>251</v>
      </c>
      <c r="G8" s="5">
        <v>268</v>
      </c>
      <c r="H8" s="1">
        <f t="shared" si="0"/>
        <v>6.7729083665338585E-2</v>
      </c>
    </row>
    <row r="9" spans="1:15">
      <c r="A9" s="5" t="s">
        <v>2</v>
      </c>
      <c r="B9" s="5">
        <v>501021009</v>
      </c>
      <c r="C9" s="5" t="s">
        <v>10</v>
      </c>
      <c r="D9" s="5">
        <v>50102100907</v>
      </c>
      <c r="E9" s="5">
        <v>5100907</v>
      </c>
      <c r="F9" s="5">
        <v>171</v>
      </c>
      <c r="G9" s="5">
        <v>187</v>
      </c>
      <c r="H9" s="1">
        <f t="shared" si="0"/>
        <v>9.3567251461988299E-2</v>
      </c>
    </row>
    <row r="10" spans="1:15">
      <c r="A10" s="5" t="s">
        <v>2</v>
      </c>
      <c r="B10" s="5">
        <v>501021009</v>
      </c>
      <c r="C10" s="5" t="s">
        <v>10</v>
      </c>
      <c r="D10" s="5">
        <v>50102100908</v>
      </c>
      <c r="E10" s="5">
        <v>5100908</v>
      </c>
      <c r="F10" s="5">
        <v>286</v>
      </c>
      <c r="G10" s="5">
        <v>308</v>
      </c>
      <c r="H10" s="1">
        <f t="shared" si="0"/>
        <v>7.6923076923076872E-2</v>
      </c>
    </row>
    <row r="11" spans="1:15">
      <c r="A11" s="5" t="s">
        <v>2</v>
      </c>
      <c r="B11" s="5">
        <v>501021009</v>
      </c>
      <c r="C11" s="5" t="s">
        <v>10</v>
      </c>
      <c r="D11" s="5">
        <v>50102100909</v>
      </c>
      <c r="E11" s="5">
        <v>5100909</v>
      </c>
      <c r="F11" s="5">
        <v>230</v>
      </c>
      <c r="G11" s="5">
        <v>249</v>
      </c>
      <c r="H11" s="1">
        <f t="shared" si="0"/>
        <v>8.260869565217388E-2</v>
      </c>
    </row>
    <row r="12" spans="1:15">
      <c r="A12" s="5" t="s">
        <v>2</v>
      </c>
      <c r="B12" s="5">
        <v>501021009</v>
      </c>
      <c r="C12" s="5" t="s">
        <v>10</v>
      </c>
      <c r="D12" s="5">
        <v>50102100910</v>
      </c>
      <c r="E12" s="5">
        <v>5100910</v>
      </c>
      <c r="F12" s="5">
        <v>2</v>
      </c>
      <c r="G12" s="5">
        <v>2</v>
      </c>
      <c r="H12" s="1">
        <f t="shared" si="0"/>
        <v>0</v>
      </c>
    </row>
    <row r="13" spans="1:15">
      <c r="A13" s="5" t="s">
        <v>2</v>
      </c>
      <c r="B13" s="5">
        <v>501021009</v>
      </c>
      <c r="C13" s="5" t="s">
        <v>10</v>
      </c>
      <c r="D13" s="5">
        <v>50102100911</v>
      </c>
      <c r="E13" s="5">
        <v>5100911</v>
      </c>
      <c r="F13" s="5">
        <v>203</v>
      </c>
      <c r="G13" s="5">
        <v>227</v>
      </c>
      <c r="H13" s="1">
        <f t="shared" si="0"/>
        <v>0.11822660098522175</v>
      </c>
    </row>
    <row r="14" spans="1:15">
      <c r="A14" s="5" t="s">
        <v>2</v>
      </c>
      <c r="B14" s="5">
        <v>501021009</v>
      </c>
      <c r="C14" s="5" t="s">
        <v>10</v>
      </c>
      <c r="D14" s="5">
        <v>50102100912</v>
      </c>
      <c r="E14" s="5">
        <v>5100912</v>
      </c>
      <c r="F14" s="5">
        <v>289</v>
      </c>
      <c r="G14" s="5">
        <v>307</v>
      </c>
      <c r="H14" s="1">
        <f t="shared" si="0"/>
        <v>6.2283737024221519E-2</v>
      </c>
    </row>
    <row r="15" spans="1:15">
      <c r="A15" s="5" t="s">
        <v>2</v>
      </c>
      <c r="B15" s="5">
        <v>501021009</v>
      </c>
      <c r="C15" s="5" t="s">
        <v>10</v>
      </c>
      <c r="D15" s="5">
        <v>50102100913</v>
      </c>
      <c r="E15" s="5">
        <v>5100913</v>
      </c>
      <c r="F15" s="5">
        <v>187</v>
      </c>
      <c r="G15" s="5">
        <v>193</v>
      </c>
      <c r="H15" s="1">
        <f t="shared" si="0"/>
        <v>3.2085561497326109E-2</v>
      </c>
    </row>
    <row r="16" spans="1:15">
      <c r="A16" s="5" t="s">
        <v>2</v>
      </c>
      <c r="B16" s="5">
        <v>501021009</v>
      </c>
      <c r="C16" s="5" t="s">
        <v>10</v>
      </c>
      <c r="D16" s="5">
        <v>50102100914</v>
      </c>
      <c r="E16" s="5">
        <v>5100914</v>
      </c>
      <c r="F16" s="5">
        <v>212</v>
      </c>
      <c r="G16" s="5">
        <v>225</v>
      </c>
      <c r="H16" s="1">
        <f t="shared" si="0"/>
        <v>6.1320754716981174E-2</v>
      </c>
    </row>
    <row r="17" spans="1:8">
      <c r="A17" s="5" t="s">
        <v>2</v>
      </c>
      <c r="B17" s="5">
        <v>501021009</v>
      </c>
      <c r="C17" s="5" t="s">
        <v>10</v>
      </c>
      <c r="D17" s="5">
        <v>50102100915</v>
      </c>
      <c r="E17" s="5">
        <v>5100915</v>
      </c>
      <c r="F17" s="5">
        <v>5</v>
      </c>
      <c r="G17" s="5">
        <v>7</v>
      </c>
      <c r="H17" s="1">
        <f t="shared" si="0"/>
        <v>0.39999999999999991</v>
      </c>
    </row>
    <row r="18" spans="1:8">
      <c r="A18" s="5" t="s">
        <v>2</v>
      </c>
      <c r="B18" s="5">
        <v>501021009</v>
      </c>
      <c r="C18" s="5" t="s">
        <v>10</v>
      </c>
      <c r="D18" s="5">
        <v>50102100916</v>
      </c>
      <c r="E18" s="5">
        <v>5100916</v>
      </c>
      <c r="F18" s="5">
        <v>364</v>
      </c>
      <c r="G18" s="5">
        <v>369</v>
      </c>
      <c r="H18" s="1">
        <f t="shared" si="0"/>
        <v>1.3736263736263687E-2</v>
      </c>
    </row>
    <row r="19" spans="1:8">
      <c r="A19" s="5" t="s">
        <v>2</v>
      </c>
      <c r="B19" s="5">
        <v>501021009</v>
      </c>
      <c r="C19" s="5" t="s">
        <v>10</v>
      </c>
      <c r="D19" s="5">
        <v>50102100917</v>
      </c>
      <c r="E19" s="5">
        <v>5100917</v>
      </c>
      <c r="F19" s="5">
        <v>0</v>
      </c>
      <c r="G19" s="5">
        <v>0</v>
      </c>
      <c r="H19" s="1">
        <v>0</v>
      </c>
    </row>
    <row r="20" spans="1:8">
      <c r="A20" s="5" t="s">
        <v>2</v>
      </c>
      <c r="B20" s="5">
        <v>501021009</v>
      </c>
      <c r="C20" s="5" t="s">
        <v>10</v>
      </c>
      <c r="D20" s="5">
        <v>50102100918</v>
      </c>
      <c r="E20" s="5">
        <v>5100918</v>
      </c>
      <c r="F20" s="5">
        <v>151</v>
      </c>
      <c r="G20" s="5">
        <v>167</v>
      </c>
      <c r="H20" s="1">
        <f t="shared" ref="H20:H30" si="1">(G20/F20)-1</f>
        <v>0.10596026490066235</v>
      </c>
    </row>
    <row r="21" spans="1:8">
      <c r="A21" s="5" t="s">
        <v>2</v>
      </c>
      <c r="B21" s="5">
        <v>501021009</v>
      </c>
      <c r="C21" s="5" t="s">
        <v>10</v>
      </c>
      <c r="D21" s="5">
        <v>50102100920</v>
      </c>
      <c r="E21" s="5">
        <v>5100920</v>
      </c>
      <c r="F21" s="5">
        <v>382</v>
      </c>
      <c r="G21" s="5">
        <v>402</v>
      </c>
      <c r="H21" s="1">
        <f t="shared" si="1"/>
        <v>5.2356020942408321E-2</v>
      </c>
    </row>
    <row r="22" spans="1:8">
      <c r="A22" s="5" t="s">
        <v>2</v>
      </c>
      <c r="B22" s="5">
        <v>501021009</v>
      </c>
      <c r="C22" s="5" t="s">
        <v>10</v>
      </c>
      <c r="D22" s="5">
        <v>50102100921</v>
      </c>
      <c r="E22" s="5">
        <v>5100921</v>
      </c>
      <c r="F22" s="5">
        <v>7</v>
      </c>
      <c r="G22" s="5">
        <v>10</v>
      </c>
      <c r="H22" s="1">
        <f t="shared" si="1"/>
        <v>0.4285714285714286</v>
      </c>
    </row>
    <row r="23" spans="1:8">
      <c r="A23" s="5" t="s">
        <v>2</v>
      </c>
      <c r="B23" s="5">
        <v>501021009</v>
      </c>
      <c r="C23" s="5" t="s">
        <v>10</v>
      </c>
      <c r="D23" s="5">
        <v>50102100922</v>
      </c>
      <c r="E23" s="5">
        <v>5100922</v>
      </c>
      <c r="F23" s="5">
        <v>163</v>
      </c>
      <c r="G23" s="5">
        <v>159</v>
      </c>
      <c r="H23" s="1">
        <f t="shared" si="1"/>
        <v>-2.4539877300613466E-2</v>
      </c>
    </row>
    <row r="24" spans="1:8">
      <c r="A24" s="5" t="s">
        <v>2</v>
      </c>
      <c r="B24" s="5">
        <v>501021009</v>
      </c>
      <c r="C24" s="5" t="s">
        <v>10</v>
      </c>
      <c r="D24" s="5">
        <v>50102100923</v>
      </c>
      <c r="E24" s="5">
        <v>5100923</v>
      </c>
      <c r="F24" s="5">
        <v>247</v>
      </c>
      <c r="G24" s="5">
        <v>267</v>
      </c>
      <c r="H24" s="1">
        <f t="shared" si="1"/>
        <v>8.0971659919028438E-2</v>
      </c>
    </row>
    <row r="25" spans="1:8">
      <c r="A25" s="5" t="s">
        <v>2</v>
      </c>
      <c r="B25" s="5">
        <v>501021009</v>
      </c>
      <c r="C25" s="5" t="s">
        <v>10</v>
      </c>
      <c r="D25" s="5">
        <v>50102100924</v>
      </c>
      <c r="E25" s="5">
        <v>5100924</v>
      </c>
      <c r="F25" s="5">
        <v>134</v>
      </c>
      <c r="G25" s="5">
        <v>140</v>
      </c>
      <c r="H25" s="1">
        <f t="shared" si="1"/>
        <v>4.4776119402984982E-2</v>
      </c>
    </row>
    <row r="26" spans="1:8">
      <c r="A26" s="5" t="s">
        <v>2</v>
      </c>
      <c r="B26" s="5">
        <v>501021009</v>
      </c>
      <c r="C26" s="5" t="s">
        <v>10</v>
      </c>
      <c r="D26" s="5">
        <v>50102100925</v>
      </c>
      <c r="E26" s="5">
        <v>5100925</v>
      </c>
      <c r="F26" s="5">
        <v>234</v>
      </c>
      <c r="G26" s="5">
        <v>244</v>
      </c>
      <c r="H26" s="1">
        <f t="shared" si="1"/>
        <v>4.2735042735042805E-2</v>
      </c>
    </row>
    <row r="27" spans="1:8">
      <c r="A27" s="5" t="s">
        <v>2</v>
      </c>
      <c r="B27" s="5">
        <v>501021009</v>
      </c>
      <c r="C27" s="5" t="s">
        <v>10</v>
      </c>
      <c r="D27" s="5">
        <v>50102100926</v>
      </c>
      <c r="E27" s="5">
        <v>5100926</v>
      </c>
      <c r="F27" s="5">
        <v>242</v>
      </c>
      <c r="G27" s="5">
        <v>259</v>
      </c>
      <c r="H27" s="1">
        <f t="shared" si="1"/>
        <v>7.024793388429762E-2</v>
      </c>
    </row>
    <row r="28" spans="1:8">
      <c r="A28" s="5" t="s">
        <v>2</v>
      </c>
      <c r="B28" s="5">
        <v>501021009</v>
      </c>
      <c r="C28" s="5" t="s">
        <v>10</v>
      </c>
      <c r="D28" s="5">
        <v>50102100927</v>
      </c>
      <c r="E28" s="5">
        <v>5100927</v>
      </c>
      <c r="F28" s="5">
        <v>305</v>
      </c>
      <c r="G28" s="5">
        <v>307</v>
      </c>
      <c r="H28" s="1">
        <f t="shared" si="1"/>
        <v>6.5573770491802463E-3</v>
      </c>
    </row>
    <row r="29" spans="1:8">
      <c r="A29" s="5" t="s">
        <v>2</v>
      </c>
      <c r="B29" s="5">
        <v>501021009</v>
      </c>
      <c r="C29" s="5" t="s">
        <v>10</v>
      </c>
      <c r="D29" s="5">
        <v>50102100928</v>
      </c>
      <c r="E29" s="5">
        <v>5100928</v>
      </c>
      <c r="F29" s="5">
        <v>380</v>
      </c>
      <c r="G29" s="5">
        <v>411</v>
      </c>
      <c r="H29" s="1">
        <f t="shared" si="1"/>
        <v>8.1578947368420973E-2</v>
      </c>
    </row>
    <row r="30" spans="1:8">
      <c r="A30" s="5" t="s">
        <v>2</v>
      </c>
      <c r="B30" s="5">
        <v>501021009</v>
      </c>
      <c r="C30" s="5" t="s">
        <v>10</v>
      </c>
      <c r="D30" s="5">
        <v>50102100929</v>
      </c>
      <c r="E30" s="5">
        <v>5100929</v>
      </c>
      <c r="F30" s="5">
        <v>257</v>
      </c>
      <c r="G30" s="5">
        <v>282</v>
      </c>
      <c r="H30" s="1">
        <f t="shared" si="1"/>
        <v>9.7276264591439787E-2</v>
      </c>
    </row>
    <row r="31" spans="1:8">
      <c r="A31" s="5" t="s">
        <v>2</v>
      </c>
      <c r="B31" s="5">
        <v>501021009</v>
      </c>
      <c r="C31" s="5" t="s">
        <v>10</v>
      </c>
      <c r="D31" s="5">
        <v>50102100930</v>
      </c>
      <c r="E31" s="5">
        <v>5100930</v>
      </c>
      <c r="F31" s="5">
        <v>0</v>
      </c>
      <c r="G31" s="5">
        <v>0</v>
      </c>
      <c r="H31" s="1">
        <v>0</v>
      </c>
    </row>
    <row r="32" spans="1:8">
      <c r="A32" s="5" t="s">
        <v>2</v>
      </c>
      <c r="B32" s="5">
        <v>501021009</v>
      </c>
      <c r="C32" s="5" t="s">
        <v>10</v>
      </c>
      <c r="D32" s="5">
        <v>50102100931</v>
      </c>
      <c r="E32" s="5">
        <v>5100931</v>
      </c>
      <c r="F32" s="5">
        <v>427</v>
      </c>
      <c r="G32" s="5">
        <v>458</v>
      </c>
      <c r="H32" s="1">
        <f t="shared" ref="H32:H63" si="2">(G32/F32)-1</f>
        <v>7.2599531615925139E-2</v>
      </c>
    </row>
    <row r="33" spans="1:8">
      <c r="A33" s="5" t="s">
        <v>2</v>
      </c>
      <c r="B33" s="5">
        <v>501031017</v>
      </c>
      <c r="C33" s="5" t="s">
        <v>22</v>
      </c>
      <c r="D33" s="5">
        <v>50103101701</v>
      </c>
      <c r="E33" s="5">
        <v>5101701</v>
      </c>
      <c r="F33" s="5">
        <v>284</v>
      </c>
      <c r="G33" s="5">
        <v>276</v>
      </c>
      <c r="H33" s="1">
        <f t="shared" si="2"/>
        <v>-2.8169014084507005E-2</v>
      </c>
    </row>
    <row r="34" spans="1:8">
      <c r="A34" s="5" t="s">
        <v>2</v>
      </c>
      <c r="B34" s="5">
        <v>501031017</v>
      </c>
      <c r="C34" s="5" t="s">
        <v>22</v>
      </c>
      <c r="D34" s="5">
        <v>50103101702</v>
      </c>
      <c r="E34" s="5">
        <v>5101702</v>
      </c>
      <c r="F34" s="5">
        <v>416</v>
      </c>
      <c r="G34" s="5">
        <v>408</v>
      </c>
      <c r="H34" s="1">
        <f t="shared" si="2"/>
        <v>-1.9230769230769273E-2</v>
      </c>
    </row>
    <row r="35" spans="1:8">
      <c r="A35" s="5" t="s">
        <v>2</v>
      </c>
      <c r="B35" s="5">
        <v>501031017</v>
      </c>
      <c r="C35" s="5" t="s">
        <v>22</v>
      </c>
      <c r="D35" s="5">
        <v>50103101703</v>
      </c>
      <c r="E35" s="5">
        <v>5101703</v>
      </c>
      <c r="F35" s="5">
        <v>501</v>
      </c>
      <c r="G35" s="5">
        <v>535</v>
      </c>
      <c r="H35" s="1">
        <f t="shared" si="2"/>
        <v>6.7864271457085845E-2</v>
      </c>
    </row>
    <row r="36" spans="1:8">
      <c r="A36" s="5" t="s">
        <v>2</v>
      </c>
      <c r="B36" s="5">
        <v>501031017</v>
      </c>
      <c r="C36" s="5" t="s">
        <v>22</v>
      </c>
      <c r="D36" s="5">
        <v>50103101704</v>
      </c>
      <c r="E36" s="5">
        <v>5101704</v>
      </c>
      <c r="F36" s="5">
        <v>314</v>
      </c>
      <c r="G36" s="5">
        <v>314</v>
      </c>
      <c r="H36" s="1">
        <f t="shared" si="2"/>
        <v>0</v>
      </c>
    </row>
    <row r="37" spans="1:8">
      <c r="A37" s="5" t="s">
        <v>2</v>
      </c>
      <c r="B37" s="5">
        <v>501031017</v>
      </c>
      <c r="C37" s="5" t="s">
        <v>22</v>
      </c>
      <c r="D37" s="5">
        <v>50103101705</v>
      </c>
      <c r="E37" s="5">
        <v>5101705</v>
      </c>
      <c r="F37" s="5">
        <v>283</v>
      </c>
      <c r="G37" s="5">
        <v>276</v>
      </c>
      <c r="H37" s="1">
        <f t="shared" si="2"/>
        <v>-2.4734982332155431E-2</v>
      </c>
    </row>
    <row r="38" spans="1:8">
      <c r="A38" s="5" t="s">
        <v>2</v>
      </c>
      <c r="B38" s="5">
        <v>501031017</v>
      </c>
      <c r="C38" s="5" t="s">
        <v>22</v>
      </c>
      <c r="D38" s="5">
        <v>50103101706</v>
      </c>
      <c r="E38" s="5">
        <v>5101706</v>
      </c>
      <c r="F38" s="5">
        <v>243</v>
      </c>
      <c r="G38" s="5">
        <v>241</v>
      </c>
      <c r="H38" s="1">
        <f t="shared" si="2"/>
        <v>-8.2304526748970819E-3</v>
      </c>
    </row>
    <row r="39" spans="1:8">
      <c r="A39" s="5" t="s">
        <v>2</v>
      </c>
      <c r="B39" s="5">
        <v>501031017</v>
      </c>
      <c r="C39" s="5" t="s">
        <v>22</v>
      </c>
      <c r="D39" s="5">
        <v>50103101707</v>
      </c>
      <c r="E39" s="5">
        <v>5101707</v>
      </c>
      <c r="F39" s="5">
        <v>198</v>
      </c>
      <c r="G39" s="5">
        <v>210</v>
      </c>
      <c r="H39" s="1">
        <f t="shared" si="2"/>
        <v>6.0606060606060552E-2</v>
      </c>
    </row>
    <row r="40" spans="1:8">
      <c r="A40" s="5" t="s">
        <v>2</v>
      </c>
      <c r="B40" s="5">
        <v>501031017</v>
      </c>
      <c r="C40" s="5" t="s">
        <v>22</v>
      </c>
      <c r="D40" s="5">
        <v>50103101708</v>
      </c>
      <c r="E40" s="5">
        <v>5101708</v>
      </c>
      <c r="F40" s="5">
        <v>179</v>
      </c>
      <c r="G40" s="5">
        <v>169</v>
      </c>
      <c r="H40" s="1">
        <f t="shared" si="2"/>
        <v>-5.5865921787709549E-2</v>
      </c>
    </row>
    <row r="41" spans="1:8">
      <c r="A41" s="5" t="s">
        <v>2</v>
      </c>
      <c r="B41" s="5">
        <v>501031017</v>
      </c>
      <c r="C41" s="5" t="s">
        <v>22</v>
      </c>
      <c r="D41" s="5">
        <v>50103101709</v>
      </c>
      <c r="E41" s="5">
        <v>5101709</v>
      </c>
      <c r="F41" s="5">
        <v>256</v>
      </c>
      <c r="G41" s="5">
        <v>240</v>
      </c>
      <c r="H41" s="1">
        <f t="shared" si="2"/>
        <v>-6.25E-2</v>
      </c>
    </row>
    <row r="42" spans="1:8">
      <c r="A42" s="5" t="s">
        <v>2</v>
      </c>
      <c r="B42" s="5">
        <v>501031017</v>
      </c>
      <c r="C42" s="5" t="s">
        <v>22</v>
      </c>
      <c r="D42" s="5">
        <v>50103101710</v>
      </c>
      <c r="E42" s="5">
        <v>5101710</v>
      </c>
      <c r="F42" s="5">
        <v>311</v>
      </c>
      <c r="G42" s="5">
        <v>310</v>
      </c>
      <c r="H42" s="1">
        <f t="shared" si="2"/>
        <v>-3.215434083601254E-3</v>
      </c>
    </row>
    <row r="43" spans="1:8">
      <c r="A43" s="5" t="s">
        <v>2</v>
      </c>
      <c r="B43" s="5">
        <v>501031017</v>
      </c>
      <c r="C43" s="5" t="s">
        <v>22</v>
      </c>
      <c r="D43" s="5">
        <v>50103101711</v>
      </c>
      <c r="E43" s="5">
        <v>5101711</v>
      </c>
      <c r="F43" s="5">
        <v>302</v>
      </c>
      <c r="G43" s="5">
        <v>320</v>
      </c>
      <c r="H43" s="1">
        <f t="shared" si="2"/>
        <v>5.9602649006622599E-2</v>
      </c>
    </row>
    <row r="44" spans="1:8">
      <c r="A44" s="5" t="s">
        <v>2</v>
      </c>
      <c r="B44" s="5">
        <v>501031017</v>
      </c>
      <c r="C44" s="5" t="s">
        <v>22</v>
      </c>
      <c r="D44" s="5">
        <v>50103101712</v>
      </c>
      <c r="E44" s="5">
        <v>5101712</v>
      </c>
      <c r="F44" s="5">
        <v>151</v>
      </c>
      <c r="G44" s="5">
        <v>145</v>
      </c>
      <c r="H44" s="1">
        <f t="shared" si="2"/>
        <v>-3.9735099337748325E-2</v>
      </c>
    </row>
    <row r="45" spans="1:8">
      <c r="A45" s="5" t="s">
        <v>2</v>
      </c>
      <c r="B45" s="5">
        <v>501031017</v>
      </c>
      <c r="C45" s="5" t="s">
        <v>22</v>
      </c>
      <c r="D45" s="5">
        <v>50103101713</v>
      </c>
      <c r="E45" s="5">
        <v>5101713</v>
      </c>
      <c r="F45" s="5">
        <v>188</v>
      </c>
      <c r="G45" s="5">
        <v>190</v>
      </c>
      <c r="H45" s="1">
        <f t="shared" si="2"/>
        <v>1.0638297872340496E-2</v>
      </c>
    </row>
    <row r="46" spans="1:8">
      <c r="A46" s="5" t="s">
        <v>2</v>
      </c>
      <c r="B46" s="5">
        <v>501031017</v>
      </c>
      <c r="C46" s="5" t="s">
        <v>22</v>
      </c>
      <c r="D46" s="5">
        <v>50103101714</v>
      </c>
      <c r="E46" s="5">
        <v>5101714</v>
      </c>
      <c r="F46" s="5">
        <v>321</v>
      </c>
      <c r="G46" s="5">
        <v>334</v>
      </c>
      <c r="H46" s="1">
        <f t="shared" si="2"/>
        <v>4.049844236760114E-2</v>
      </c>
    </row>
    <row r="47" spans="1:8">
      <c r="A47" s="5" t="s">
        <v>2</v>
      </c>
      <c r="B47" s="5">
        <v>501031017</v>
      </c>
      <c r="C47" s="5" t="s">
        <v>22</v>
      </c>
      <c r="D47" s="5">
        <v>50103101715</v>
      </c>
      <c r="E47" s="5">
        <v>5101715</v>
      </c>
      <c r="F47" s="5">
        <v>226</v>
      </c>
      <c r="G47" s="5">
        <v>217</v>
      </c>
      <c r="H47" s="1">
        <f t="shared" si="2"/>
        <v>-3.9823008849557473E-2</v>
      </c>
    </row>
    <row r="48" spans="1:8">
      <c r="A48" s="5" t="s">
        <v>2</v>
      </c>
      <c r="B48" s="5">
        <v>501031017</v>
      </c>
      <c r="C48" s="5" t="s">
        <v>22</v>
      </c>
      <c r="D48" s="5">
        <v>50103101716</v>
      </c>
      <c r="E48" s="5">
        <v>5101716</v>
      </c>
      <c r="F48" s="5">
        <v>263</v>
      </c>
      <c r="G48" s="5">
        <v>290</v>
      </c>
      <c r="H48" s="1">
        <f t="shared" si="2"/>
        <v>0.10266159695817501</v>
      </c>
    </row>
    <row r="49" spans="1:8">
      <c r="A49" s="5" t="s">
        <v>2</v>
      </c>
      <c r="B49" s="5">
        <v>501031017</v>
      </c>
      <c r="C49" s="5" t="s">
        <v>22</v>
      </c>
      <c r="D49" s="5">
        <v>50103101717</v>
      </c>
      <c r="E49" s="5">
        <v>5101717</v>
      </c>
      <c r="F49" s="5">
        <v>345</v>
      </c>
      <c r="G49" s="5">
        <v>396</v>
      </c>
      <c r="H49" s="1">
        <f t="shared" si="2"/>
        <v>0.14782608695652177</v>
      </c>
    </row>
    <row r="50" spans="1:8">
      <c r="A50" s="5" t="s">
        <v>2</v>
      </c>
      <c r="B50" s="5">
        <v>501031017</v>
      </c>
      <c r="C50" s="5" t="s">
        <v>22</v>
      </c>
      <c r="D50" s="5">
        <v>50103101718</v>
      </c>
      <c r="E50" s="5">
        <v>5101718</v>
      </c>
      <c r="F50" s="5">
        <v>181</v>
      </c>
      <c r="G50" s="5">
        <v>183</v>
      </c>
      <c r="H50" s="1">
        <f t="shared" si="2"/>
        <v>1.1049723756906049E-2</v>
      </c>
    </row>
    <row r="51" spans="1:8">
      <c r="A51" s="5" t="s">
        <v>2</v>
      </c>
      <c r="B51" s="5">
        <v>501031017</v>
      </c>
      <c r="C51" s="5" t="s">
        <v>22</v>
      </c>
      <c r="D51" s="5">
        <v>50103101719</v>
      </c>
      <c r="E51" s="5">
        <v>5101719</v>
      </c>
      <c r="F51" s="5">
        <v>175</v>
      </c>
      <c r="G51" s="5">
        <v>172</v>
      </c>
      <c r="H51" s="1">
        <f t="shared" si="2"/>
        <v>-1.7142857142857126E-2</v>
      </c>
    </row>
    <row r="52" spans="1:8">
      <c r="A52" s="5" t="s">
        <v>2</v>
      </c>
      <c r="B52" s="5">
        <v>501031019</v>
      </c>
      <c r="C52" s="5" t="s">
        <v>24</v>
      </c>
      <c r="D52" s="5">
        <v>50103101901</v>
      </c>
      <c r="E52" s="5">
        <v>5101901</v>
      </c>
      <c r="F52" s="5">
        <v>348</v>
      </c>
      <c r="G52" s="5">
        <v>349</v>
      </c>
      <c r="H52" s="1">
        <f t="shared" si="2"/>
        <v>2.8735632183907178E-3</v>
      </c>
    </row>
    <row r="53" spans="1:8">
      <c r="A53" s="5" t="s">
        <v>2</v>
      </c>
      <c r="B53" s="5">
        <v>501031019</v>
      </c>
      <c r="C53" s="5" t="s">
        <v>24</v>
      </c>
      <c r="D53" s="5">
        <v>50103101902</v>
      </c>
      <c r="E53" s="5">
        <v>5101902</v>
      </c>
      <c r="F53" s="5">
        <v>164</v>
      </c>
      <c r="G53" s="5">
        <v>169</v>
      </c>
      <c r="H53" s="1">
        <f t="shared" si="2"/>
        <v>3.0487804878048808E-2</v>
      </c>
    </row>
    <row r="54" spans="1:8">
      <c r="A54" s="5" t="s">
        <v>2</v>
      </c>
      <c r="B54" s="5">
        <v>501031019</v>
      </c>
      <c r="C54" s="5" t="s">
        <v>24</v>
      </c>
      <c r="D54" s="5">
        <v>50103101903</v>
      </c>
      <c r="E54" s="5">
        <v>5101903</v>
      </c>
      <c r="F54" s="5">
        <v>297</v>
      </c>
      <c r="G54" s="5">
        <v>327</v>
      </c>
      <c r="H54" s="1">
        <f t="shared" si="2"/>
        <v>0.10101010101010099</v>
      </c>
    </row>
    <row r="55" spans="1:8">
      <c r="A55" s="5" t="s">
        <v>2</v>
      </c>
      <c r="B55" s="5">
        <v>501031019</v>
      </c>
      <c r="C55" s="5" t="s">
        <v>24</v>
      </c>
      <c r="D55" s="5">
        <v>50103101904</v>
      </c>
      <c r="E55" s="5">
        <v>5101904</v>
      </c>
      <c r="F55" s="5">
        <v>216</v>
      </c>
      <c r="G55" s="5">
        <v>181</v>
      </c>
      <c r="H55" s="1">
        <f t="shared" si="2"/>
        <v>-0.16203703703703709</v>
      </c>
    </row>
    <row r="56" spans="1:8">
      <c r="A56" s="5" t="s">
        <v>2</v>
      </c>
      <c r="B56" s="5">
        <v>501031019</v>
      </c>
      <c r="C56" s="5" t="s">
        <v>24</v>
      </c>
      <c r="D56" s="5">
        <v>50103101905</v>
      </c>
      <c r="E56" s="5">
        <v>5101905</v>
      </c>
      <c r="F56" s="5">
        <v>264</v>
      </c>
      <c r="G56" s="5">
        <v>295</v>
      </c>
      <c r="H56" s="1">
        <f t="shared" si="2"/>
        <v>0.11742424242424243</v>
      </c>
    </row>
    <row r="57" spans="1:8">
      <c r="A57" s="5" t="s">
        <v>2</v>
      </c>
      <c r="B57" s="5">
        <v>501031019</v>
      </c>
      <c r="C57" s="5" t="s">
        <v>24</v>
      </c>
      <c r="D57" s="5">
        <v>50103101906</v>
      </c>
      <c r="E57" s="5">
        <v>5101906</v>
      </c>
      <c r="F57" s="5">
        <v>108</v>
      </c>
      <c r="G57" s="5">
        <v>114</v>
      </c>
      <c r="H57" s="1">
        <f t="shared" si="2"/>
        <v>5.555555555555558E-2</v>
      </c>
    </row>
    <row r="58" spans="1:8">
      <c r="A58" s="5" t="s">
        <v>2</v>
      </c>
      <c r="B58" s="5">
        <v>501031019</v>
      </c>
      <c r="C58" s="5" t="s">
        <v>24</v>
      </c>
      <c r="D58" s="5">
        <v>50103101907</v>
      </c>
      <c r="E58" s="5">
        <v>5101907</v>
      </c>
      <c r="F58" s="5">
        <v>328</v>
      </c>
      <c r="G58" s="5">
        <v>342</v>
      </c>
      <c r="H58" s="1">
        <f t="shared" si="2"/>
        <v>4.2682926829268331E-2</v>
      </c>
    </row>
    <row r="59" spans="1:8">
      <c r="A59" s="5" t="s">
        <v>2</v>
      </c>
      <c r="B59" s="5">
        <v>501031019</v>
      </c>
      <c r="C59" s="5" t="s">
        <v>24</v>
      </c>
      <c r="D59" s="5">
        <v>50103101908</v>
      </c>
      <c r="E59" s="5">
        <v>5101908</v>
      </c>
      <c r="F59" s="5">
        <v>299</v>
      </c>
      <c r="G59" s="5">
        <v>308</v>
      </c>
      <c r="H59" s="1">
        <f t="shared" si="2"/>
        <v>3.0100334448160515E-2</v>
      </c>
    </row>
    <row r="60" spans="1:8">
      <c r="A60" s="5" t="s">
        <v>2</v>
      </c>
      <c r="B60" s="5">
        <v>501031019</v>
      </c>
      <c r="C60" s="5" t="s">
        <v>24</v>
      </c>
      <c r="D60" s="5">
        <v>50103101909</v>
      </c>
      <c r="E60" s="5">
        <v>5101909</v>
      </c>
      <c r="F60" s="5">
        <v>305</v>
      </c>
      <c r="G60" s="5">
        <v>317</v>
      </c>
      <c r="H60" s="1">
        <f t="shared" si="2"/>
        <v>3.9344262295081922E-2</v>
      </c>
    </row>
    <row r="61" spans="1:8">
      <c r="A61" s="5" t="s">
        <v>2</v>
      </c>
      <c r="B61" s="5">
        <v>501031019</v>
      </c>
      <c r="C61" s="5" t="s">
        <v>24</v>
      </c>
      <c r="D61" s="5">
        <v>50103101910</v>
      </c>
      <c r="E61" s="5">
        <v>5101910</v>
      </c>
      <c r="F61" s="5">
        <v>247</v>
      </c>
      <c r="G61" s="5">
        <v>260</v>
      </c>
      <c r="H61" s="1">
        <f t="shared" si="2"/>
        <v>5.2631578947368363E-2</v>
      </c>
    </row>
    <row r="62" spans="1:8">
      <c r="A62" s="5" t="s">
        <v>2</v>
      </c>
      <c r="B62" s="5">
        <v>501031019</v>
      </c>
      <c r="C62" s="5" t="s">
        <v>24</v>
      </c>
      <c r="D62" s="5">
        <v>50103101911</v>
      </c>
      <c r="E62" s="5">
        <v>5101911</v>
      </c>
      <c r="F62" s="5">
        <v>222</v>
      </c>
      <c r="G62" s="5">
        <v>232</v>
      </c>
      <c r="H62" s="1">
        <f t="shared" si="2"/>
        <v>4.5045045045045029E-2</v>
      </c>
    </row>
    <row r="63" spans="1:8">
      <c r="A63" s="5" t="s">
        <v>2</v>
      </c>
      <c r="B63" s="5">
        <v>501031019</v>
      </c>
      <c r="C63" s="5" t="s">
        <v>24</v>
      </c>
      <c r="D63" s="5">
        <v>50103101912</v>
      </c>
      <c r="E63" s="5">
        <v>5101912</v>
      </c>
      <c r="F63" s="5">
        <v>182</v>
      </c>
      <c r="G63" s="5">
        <v>172</v>
      </c>
      <c r="H63" s="1">
        <f t="shared" si="2"/>
        <v>-5.4945054945054972E-2</v>
      </c>
    </row>
    <row r="64" spans="1:8">
      <c r="A64" s="5" t="s">
        <v>2</v>
      </c>
      <c r="B64" s="5">
        <v>501031019</v>
      </c>
      <c r="C64" s="5" t="s">
        <v>24</v>
      </c>
      <c r="D64" s="5">
        <v>50103101913</v>
      </c>
      <c r="E64" s="5">
        <v>5101913</v>
      </c>
      <c r="F64" s="5">
        <v>280</v>
      </c>
      <c r="G64" s="5">
        <v>288</v>
      </c>
      <c r="H64" s="1">
        <f t="shared" ref="H64:H95" si="3">(G64/F64)-1</f>
        <v>2.857142857142847E-2</v>
      </c>
    </row>
    <row r="65" spans="1:8">
      <c r="A65" s="5" t="s">
        <v>2</v>
      </c>
      <c r="B65" s="5">
        <v>501031019</v>
      </c>
      <c r="C65" s="5" t="s">
        <v>24</v>
      </c>
      <c r="D65" s="5">
        <v>50103101914</v>
      </c>
      <c r="E65" s="5">
        <v>5101914</v>
      </c>
      <c r="F65" s="5">
        <v>327</v>
      </c>
      <c r="G65" s="5">
        <v>343</v>
      </c>
      <c r="H65" s="1">
        <f t="shared" si="3"/>
        <v>4.8929663608562768E-2</v>
      </c>
    </row>
    <row r="66" spans="1:8">
      <c r="A66" s="5" t="s">
        <v>2</v>
      </c>
      <c r="B66" s="5">
        <v>501031019</v>
      </c>
      <c r="C66" s="5" t="s">
        <v>24</v>
      </c>
      <c r="D66" s="5">
        <v>50103101915</v>
      </c>
      <c r="E66" s="5">
        <v>5101915</v>
      </c>
      <c r="F66" s="5">
        <v>194</v>
      </c>
      <c r="G66" s="5">
        <v>183</v>
      </c>
      <c r="H66" s="1">
        <f t="shared" si="3"/>
        <v>-5.6701030927835072E-2</v>
      </c>
    </row>
    <row r="67" spans="1:8">
      <c r="A67" s="5" t="s">
        <v>2</v>
      </c>
      <c r="B67" s="5">
        <v>501031019</v>
      </c>
      <c r="C67" s="5" t="s">
        <v>24</v>
      </c>
      <c r="D67" s="5">
        <v>50103101916</v>
      </c>
      <c r="E67" s="5">
        <v>5101916</v>
      </c>
      <c r="F67" s="5">
        <v>159</v>
      </c>
      <c r="G67" s="5">
        <v>171</v>
      </c>
      <c r="H67" s="1">
        <f t="shared" si="3"/>
        <v>7.547169811320753E-2</v>
      </c>
    </row>
    <row r="68" spans="1:8">
      <c r="A68" s="5" t="s">
        <v>2</v>
      </c>
      <c r="B68" s="5">
        <v>501031020</v>
      </c>
      <c r="C68" s="5" t="s">
        <v>25</v>
      </c>
      <c r="D68" s="5">
        <v>50103102001</v>
      </c>
      <c r="E68" s="5">
        <v>5102001</v>
      </c>
      <c r="F68" s="5">
        <v>282</v>
      </c>
      <c r="G68" s="5">
        <v>288</v>
      </c>
      <c r="H68" s="1">
        <f t="shared" si="3"/>
        <v>2.1276595744680771E-2</v>
      </c>
    </row>
    <row r="69" spans="1:8">
      <c r="A69" s="5" t="s">
        <v>2</v>
      </c>
      <c r="B69" s="5">
        <v>501031020</v>
      </c>
      <c r="C69" s="5" t="s">
        <v>25</v>
      </c>
      <c r="D69" s="5">
        <v>50103102002</v>
      </c>
      <c r="E69" s="5">
        <v>5102002</v>
      </c>
      <c r="F69" s="5">
        <v>157</v>
      </c>
      <c r="G69" s="5">
        <v>163</v>
      </c>
      <c r="H69" s="1">
        <f t="shared" si="3"/>
        <v>3.8216560509554132E-2</v>
      </c>
    </row>
    <row r="70" spans="1:8">
      <c r="A70" s="5" t="s">
        <v>2</v>
      </c>
      <c r="B70" s="5">
        <v>501031020</v>
      </c>
      <c r="C70" s="5" t="s">
        <v>25</v>
      </c>
      <c r="D70" s="5">
        <v>50103102003</v>
      </c>
      <c r="E70" s="5">
        <v>5102003</v>
      </c>
      <c r="F70" s="5">
        <v>196</v>
      </c>
      <c r="G70" s="5">
        <v>209</v>
      </c>
      <c r="H70" s="1">
        <f t="shared" si="3"/>
        <v>6.6326530612244916E-2</v>
      </c>
    </row>
    <row r="71" spans="1:8">
      <c r="A71" s="5" t="s">
        <v>2</v>
      </c>
      <c r="B71" s="5">
        <v>501031020</v>
      </c>
      <c r="C71" s="5" t="s">
        <v>25</v>
      </c>
      <c r="D71" s="5">
        <v>50103102004</v>
      </c>
      <c r="E71" s="5">
        <v>5102004</v>
      </c>
      <c r="F71" s="5">
        <v>422</v>
      </c>
      <c r="G71" s="5">
        <v>433</v>
      </c>
      <c r="H71" s="1">
        <f t="shared" si="3"/>
        <v>2.6066350710900466E-2</v>
      </c>
    </row>
    <row r="72" spans="1:8">
      <c r="A72" s="5" t="s">
        <v>2</v>
      </c>
      <c r="B72" s="5">
        <v>501031020</v>
      </c>
      <c r="C72" s="5" t="s">
        <v>25</v>
      </c>
      <c r="D72" s="5">
        <v>50103102005</v>
      </c>
      <c r="E72" s="5">
        <v>5102005</v>
      </c>
      <c r="F72" s="5">
        <v>386</v>
      </c>
      <c r="G72" s="5">
        <v>400</v>
      </c>
      <c r="H72" s="1">
        <f t="shared" si="3"/>
        <v>3.6269430051813378E-2</v>
      </c>
    </row>
    <row r="73" spans="1:8">
      <c r="A73" s="5" t="s">
        <v>2</v>
      </c>
      <c r="B73" s="5">
        <v>501031020</v>
      </c>
      <c r="C73" s="5" t="s">
        <v>25</v>
      </c>
      <c r="D73" s="5">
        <v>50103102006</v>
      </c>
      <c r="E73" s="5">
        <v>5102006</v>
      </c>
      <c r="F73" s="5">
        <v>309</v>
      </c>
      <c r="G73" s="5">
        <v>315</v>
      </c>
      <c r="H73" s="1">
        <f t="shared" si="3"/>
        <v>1.9417475728155331E-2</v>
      </c>
    </row>
    <row r="74" spans="1:8">
      <c r="A74" s="5" t="s">
        <v>2</v>
      </c>
      <c r="B74" s="5">
        <v>501031020</v>
      </c>
      <c r="C74" s="5" t="s">
        <v>25</v>
      </c>
      <c r="D74" s="5">
        <v>50103102007</v>
      </c>
      <c r="E74" s="5">
        <v>5102007</v>
      </c>
      <c r="F74" s="5">
        <v>198</v>
      </c>
      <c r="G74" s="5">
        <v>208</v>
      </c>
      <c r="H74" s="1">
        <f t="shared" si="3"/>
        <v>5.0505050505050608E-2</v>
      </c>
    </row>
    <row r="75" spans="1:8">
      <c r="A75" s="5" t="s">
        <v>2</v>
      </c>
      <c r="B75" s="5">
        <v>501031020</v>
      </c>
      <c r="C75" s="5" t="s">
        <v>25</v>
      </c>
      <c r="D75" s="5">
        <v>50103102008</v>
      </c>
      <c r="E75" s="5">
        <v>5102008</v>
      </c>
      <c r="F75" s="5">
        <v>179</v>
      </c>
      <c r="G75" s="5">
        <v>205</v>
      </c>
      <c r="H75" s="1">
        <f t="shared" si="3"/>
        <v>0.14525139664804465</v>
      </c>
    </row>
    <row r="76" spans="1:8">
      <c r="A76" s="5" t="s">
        <v>2</v>
      </c>
      <c r="B76" s="5">
        <v>501031020</v>
      </c>
      <c r="C76" s="5" t="s">
        <v>25</v>
      </c>
      <c r="D76" s="5">
        <v>50103102009</v>
      </c>
      <c r="E76" s="5">
        <v>5102009</v>
      </c>
      <c r="F76" s="5">
        <v>408</v>
      </c>
      <c r="G76" s="5">
        <v>398</v>
      </c>
      <c r="H76" s="1">
        <f t="shared" si="3"/>
        <v>-2.4509803921568651E-2</v>
      </c>
    </row>
    <row r="77" spans="1:8">
      <c r="A77" s="5" t="s">
        <v>2</v>
      </c>
      <c r="B77" s="5">
        <v>501031020</v>
      </c>
      <c r="C77" s="5" t="s">
        <v>25</v>
      </c>
      <c r="D77" s="5">
        <v>50103102010</v>
      </c>
      <c r="E77" s="5">
        <v>5102010</v>
      </c>
      <c r="F77" s="5">
        <v>522</v>
      </c>
      <c r="G77" s="5">
        <v>590</v>
      </c>
      <c r="H77" s="1">
        <f t="shared" si="3"/>
        <v>0.13026819923371646</v>
      </c>
    </row>
    <row r="78" spans="1:8">
      <c r="A78" s="5" t="s">
        <v>2</v>
      </c>
      <c r="B78" s="5">
        <v>501031020</v>
      </c>
      <c r="C78" s="5" t="s">
        <v>25</v>
      </c>
      <c r="D78" s="5">
        <v>50103102011</v>
      </c>
      <c r="E78" s="5">
        <v>5102011</v>
      </c>
      <c r="F78" s="5">
        <v>158</v>
      </c>
      <c r="G78" s="5">
        <v>154</v>
      </c>
      <c r="H78" s="1">
        <f t="shared" si="3"/>
        <v>-2.5316455696202556E-2</v>
      </c>
    </row>
    <row r="79" spans="1:8">
      <c r="A79" s="5" t="s">
        <v>2</v>
      </c>
      <c r="B79" s="5">
        <v>501031020</v>
      </c>
      <c r="C79" s="5" t="s">
        <v>25</v>
      </c>
      <c r="D79" s="5">
        <v>50103102012</v>
      </c>
      <c r="E79" s="5">
        <v>5102012</v>
      </c>
      <c r="F79" s="5">
        <v>170</v>
      </c>
      <c r="G79" s="5">
        <v>177</v>
      </c>
      <c r="H79" s="1">
        <f t="shared" si="3"/>
        <v>4.117647058823537E-2</v>
      </c>
    </row>
    <row r="80" spans="1:8">
      <c r="A80" s="5" t="s">
        <v>2</v>
      </c>
      <c r="B80" s="5">
        <v>501031020</v>
      </c>
      <c r="C80" s="5" t="s">
        <v>25</v>
      </c>
      <c r="D80" s="5">
        <v>50103102013</v>
      </c>
      <c r="E80" s="5">
        <v>5102013</v>
      </c>
      <c r="F80" s="5">
        <v>176</v>
      </c>
      <c r="G80" s="5">
        <v>186</v>
      </c>
      <c r="H80" s="1">
        <f t="shared" si="3"/>
        <v>5.6818181818181879E-2</v>
      </c>
    </row>
    <row r="81" spans="1:8">
      <c r="A81" s="5" t="s">
        <v>2</v>
      </c>
      <c r="B81" s="5">
        <v>501031020</v>
      </c>
      <c r="C81" s="5" t="s">
        <v>25</v>
      </c>
      <c r="D81" s="5">
        <v>50103102014</v>
      </c>
      <c r="E81" s="5">
        <v>5102014</v>
      </c>
      <c r="F81" s="5">
        <v>318</v>
      </c>
      <c r="G81" s="5">
        <v>323</v>
      </c>
      <c r="H81" s="1">
        <f t="shared" si="3"/>
        <v>1.572327044025168E-2</v>
      </c>
    </row>
    <row r="82" spans="1:8">
      <c r="A82" s="5" t="s">
        <v>2</v>
      </c>
      <c r="B82" s="5">
        <v>509011225</v>
      </c>
      <c r="C82" s="5" t="s">
        <v>223</v>
      </c>
      <c r="D82" s="5">
        <v>50901122501</v>
      </c>
      <c r="E82" s="5">
        <v>5122501</v>
      </c>
      <c r="F82" s="5">
        <v>402</v>
      </c>
      <c r="G82" s="5">
        <v>407</v>
      </c>
      <c r="H82" s="1">
        <f t="shared" si="3"/>
        <v>1.2437810945273631E-2</v>
      </c>
    </row>
    <row r="83" spans="1:8">
      <c r="A83" s="5" t="s">
        <v>2</v>
      </c>
      <c r="B83" s="5">
        <v>509011225</v>
      </c>
      <c r="C83" s="5" t="s">
        <v>223</v>
      </c>
      <c r="D83" s="5">
        <v>50901122502</v>
      </c>
      <c r="E83" s="5">
        <v>5122502</v>
      </c>
      <c r="F83" s="5">
        <v>255</v>
      </c>
      <c r="G83" s="5">
        <v>260</v>
      </c>
      <c r="H83" s="1">
        <f t="shared" si="3"/>
        <v>1.9607843137254832E-2</v>
      </c>
    </row>
    <row r="84" spans="1:8">
      <c r="A84" s="5" t="s">
        <v>2</v>
      </c>
      <c r="B84" s="5">
        <v>509011225</v>
      </c>
      <c r="C84" s="5" t="s">
        <v>223</v>
      </c>
      <c r="D84" s="5">
        <v>50901122503</v>
      </c>
      <c r="E84" s="5">
        <v>5122503</v>
      </c>
      <c r="F84" s="5">
        <v>340</v>
      </c>
      <c r="G84" s="5">
        <v>353</v>
      </c>
      <c r="H84" s="1">
        <f t="shared" si="3"/>
        <v>3.8235294117647145E-2</v>
      </c>
    </row>
    <row r="85" spans="1:8">
      <c r="A85" s="5" t="s">
        <v>2</v>
      </c>
      <c r="B85" s="5">
        <v>509011225</v>
      </c>
      <c r="C85" s="5" t="s">
        <v>223</v>
      </c>
      <c r="D85" s="5">
        <v>50901122504</v>
      </c>
      <c r="E85" s="5">
        <v>5122504</v>
      </c>
      <c r="F85" s="5">
        <v>401</v>
      </c>
      <c r="G85" s="5">
        <v>418</v>
      </c>
      <c r="H85" s="1">
        <f t="shared" si="3"/>
        <v>4.2394014962593429E-2</v>
      </c>
    </row>
    <row r="86" spans="1:8">
      <c r="A86" s="5" t="s">
        <v>2</v>
      </c>
      <c r="B86" s="5">
        <v>509011225</v>
      </c>
      <c r="C86" s="5" t="s">
        <v>223</v>
      </c>
      <c r="D86" s="5">
        <v>50901122506</v>
      </c>
      <c r="E86" s="5">
        <v>5122506</v>
      </c>
      <c r="F86" s="5">
        <v>277</v>
      </c>
      <c r="G86" s="5">
        <v>279</v>
      </c>
      <c r="H86" s="1">
        <f t="shared" si="3"/>
        <v>7.2202166064982976E-3</v>
      </c>
    </row>
    <row r="87" spans="1:8">
      <c r="A87" s="5" t="s">
        <v>2</v>
      </c>
      <c r="B87" s="5">
        <v>509011225</v>
      </c>
      <c r="C87" s="5" t="s">
        <v>223</v>
      </c>
      <c r="D87" s="5">
        <v>50901122507</v>
      </c>
      <c r="E87" s="5">
        <v>5122507</v>
      </c>
      <c r="F87" s="5">
        <v>228</v>
      </c>
      <c r="G87" s="5">
        <v>216</v>
      </c>
      <c r="H87" s="1">
        <f t="shared" si="3"/>
        <v>-5.2631578947368474E-2</v>
      </c>
    </row>
    <row r="88" spans="1:8">
      <c r="A88" s="5" t="s">
        <v>2</v>
      </c>
      <c r="B88" s="5">
        <v>509011225</v>
      </c>
      <c r="C88" s="5" t="s">
        <v>223</v>
      </c>
      <c r="D88" s="5">
        <v>50901122508</v>
      </c>
      <c r="E88" s="5">
        <v>5122508</v>
      </c>
      <c r="F88" s="5">
        <v>284</v>
      </c>
      <c r="G88" s="5">
        <v>289</v>
      </c>
      <c r="H88" s="1">
        <f t="shared" si="3"/>
        <v>1.7605633802816989E-2</v>
      </c>
    </row>
    <row r="89" spans="1:8">
      <c r="A89" s="5" t="s">
        <v>2</v>
      </c>
      <c r="B89" s="5">
        <v>509011225</v>
      </c>
      <c r="C89" s="5" t="s">
        <v>223</v>
      </c>
      <c r="D89" s="5">
        <v>50901122509</v>
      </c>
      <c r="E89" s="5">
        <v>5122509</v>
      </c>
      <c r="F89" s="5">
        <v>449</v>
      </c>
      <c r="G89" s="5">
        <v>471</v>
      </c>
      <c r="H89" s="1">
        <f t="shared" si="3"/>
        <v>4.8997772828507813E-2</v>
      </c>
    </row>
    <row r="90" spans="1:8">
      <c r="A90" s="5" t="s">
        <v>2</v>
      </c>
      <c r="B90" s="5">
        <v>509011225</v>
      </c>
      <c r="C90" s="5" t="s">
        <v>223</v>
      </c>
      <c r="D90" s="5">
        <v>50901122510</v>
      </c>
      <c r="E90" s="5">
        <v>5122510</v>
      </c>
      <c r="F90" s="5">
        <v>253</v>
      </c>
      <c r="G90" s="5">
        <v>255</v>
      </c>
      <c r="H90" s="1">
        <f t="shared" si="3"/>
        <v>7.905138339920903E-3</v>
      </c>
    </row>
    <row r="91" spans="1:8">
      <c r="A91" s="5" t="s">
        <v>2</v>
      </c>
      <c r="B91" s="5">
        <v>509011225</v>
      </c>
      <c r="C91" s="5" t="s">
        <v>223</v>
      </c>
      <c r="D91" s="5">
        <v>50901122511</v>
      </c>
      <c r="E91" s="5">
        <v>5122511</v>
      </c>
      <c r="F91" s="5">
        <v>299</v>
      </c>
      <c r="G91" s="5">
        <v>299</v>
      </c>
      <c r="H91" s="1">
        <f t="shared" si="3"/>
        <v>0</v>
      </c>
    </row>
    <row r="92" spans="1:8">
      <c r="A92" s="5" t="s">
        <v>2</v>
      </c>
      <c r="B92" s="5">
        <v>509011225</v>
      </c>
      <c r="C92" s="5" t="s">
        <v>223</v>
      </c>
      <c r="D92" s="5">
        <v>50901122512</v>
      </c>
      <c r="E92" s="5">
        <v>5122512</v>
      </c>
      <c r="F92" s="5">
        <v>344</v>
      </c>
      <c r="G92" s="5">
        <v>347</v>
      </c>
      <c r="H92" s="1">
        <f t="shared" si="3"/>
        <v>8.720930232558155E-3</v>
      </c>
    </row>
    <row r="93" spans="1:8">
      <c r="A93" s="5" t="s">
        <v>2</v>
      </c>
      <c r="B93" s="5">
        <v>509011225</v>
      </c>
      <c r="C93" s="5" t="s">
        <v>223</v>
      </c>
      <c r="D93" s="5">
        <v>50901122513</v>
      </c>
      <c r="E93" s="5">
        <v>5122513</v>
      </c>
      <c r="F93" s="5">
        <v>222</v>
      </c>
      <c r="G93" s="5">
        <v>210</v>
      </c>
      <c r="H93" s="1">
        <f t="shared" si="3"/>
        <v>-5.4054054054054057E-2</v>
      </c>
    </row>
    <row r="94" spans="1:8">
      <c r="A94" s="5" t="s">
        <v>2</v>
      </c>
      <c r="B94" s="5">
        <v>509011225</v>
      </c>
      <c r="C94" s="5" t="s">
        <v>223</v>
      </c>
      <c r="D94" s="5">
        <v>50901122514</v>
      </c>
      <c r="E94" s="5">
        <v>5122514</v>
      </c>
      <c r="F94" s="5">
        <v>311</v>
      </c>
      <c r="G94" s="5">
        <v>310</v>
      </c>
      <c r="H94" s="1">
        <f t="shared" si="3"/>
        <v>-3.215434083601254E-3</v>
      </c>
    </row>
    <row r="95" spans="1:8">
      <c r="A95" s="5" t="s">
        <v>2</v>
      </c>
      <c r="B95" s="5">
        <v>509011225</v>
      </c>
      <c r="C95" s="5" t="s">
        <v>223</v>
      </c>
      <c r="D95" s="5">
        <v>50901122515</v>
      </c>
      <c r="E95" s="5">
        <v>5122515</v>
      </c>
      <c r="F95" s="5">
        <v>525</v>
      </c>
      <c r="G95" s="5">
        <v>545</v>
      </c>
      <c r="H95" s="1">
        <f t="shared" si="3"/>
        <v>3.8095238095238182E-2</v>
      </c>
    </row>
    <row r="96" spans="1:8">
      <c r="A96" s="5" t="s">
        <v>2</v>
      </c>
      <c r="B96" s="5">
        <v>509011225</v>
      </c>
      <c r="C96" s="5" t="s">
        <v>223</v>
      </c>
      <c r="D96" s="5">
        <v>50901122516</v>
      </c>
      <c r="E96" s="5">
        <v>5122516</v>
      </c>
      <c r="F96" s="5">
        <v>338</v>
      </c>
      <c r="G96" s="5">
        <v>352</v>
      </c>
      <c r="H96" s="1">
        <f t="shared" ref="H96:H127" si="4">(G96/F96)-1</f>
        <v>4.1420118343195256E-2</v>
      </c>
    </row>
    <row r="97" spans="1:8">
      <c r="A97" s="5" t="s">
        <v>2</v>
      </c>
      <c r="B97" s="5">
        <v>509011225</v>
      </c>
      <c r="C97" s="5" t="s">
        <v>223</v>
      </c>
      <c r="D97" s="5">
        <v>50901122517</v>
      </c>
      <c r="E97" s="5">
        <v>5122517</v>
      </c>
      <c r="F97" s="5">
        <v>268</v>
      </c>
      <c r="G97" s="5">
        <v>261</v>
      </c>
      <c r="H97" s="1">
        <f t="shared" si="4"/>
        <v>-2.6119402985074647E-2</v>
      </c>
    </row>
    <row r="98" spans="1:8">
      <c r="A98" s="5" t="s">
        <v>2</v>
      </c>
      <c r="B98" s="5">
        <v>509011225</v>
      </c>
      <c r="C98" s="5" t="s">
        <v>223</v>
      </c>
      <c r="D98" s="5">
        <v>50901122518</v>
      </c>
      <c r="E98" s="5">
        <v>5122518</v>
      </c>
      <c r="F98" s="5">
        <v>328</v>
      </c>
      <c r="G98" s="5">
        <v>348</v>
      </c>
      <c r="H98" s="1">
        <f t="shared" si="4"/>
        <v>6.0975609756097615E-2</v>
      </c>
    </row>
    <row r="99" spans="1:8">
      <c r="A99" s="5" t="s">
        <v>2</v>
      </c>
      <c r="B99" s="5">
        <v>509011225</v>
      </c>
      <c r="C99" s="5" t="s">
        <v>223</v>
      </c>
      <c r="D99" s="5">
        <v>50901122519</v>
      </c>
      <c r="E99" s="5">
        <v>5122519</v>
      </c>
      <c r="F99" s="5">
        <v>441</v>
      </c>
      <c r="G99" s="5">
        <v>435</v>
      </c>
      <c r="H99" s="1">
        <f t="shared" si="4"/>
        <v>-1.3605442176870763E-2</v>
      </c>
    </row>
    <row r="100" spans="1:8">
      <c r="A100" s="5" t="s">
        <v>2</v>
      </c>
      <c r="B100" s="5">
        <v>509011225</v>
      </c>
      <c r="C100" s="5" t="s">
        <v>223</v>
      </c>
      <c r="D100" s="5">
        <v>50901122520</v>
      </c>
      <c r="E100" s="5">
        <v>5122520</v>
      </c>
      <c r="F100" s="5">
        <v>170</v>
      </c>
      <c r="G100" s="5">
        <v>177</v>
      </c>
      <c r="H100" s="1">
        <f t="shared" si="4"/>
        <v>4.117647058823537E-2</v>
      </c>
    </row>
    <row r="101" spans="1:8">
      <c r="A101" s="5" t="s">
        <v>2</v>
      </c>
      <c r="B101" s="5">
        <v>509011225</v>
      </c>
      <c r="C101" s="5" t="s">
        <v>223</v>
      </c>
      <c r="D101" s="5">
        <v>50901122521</v>
      </c>
      <c r="E101" s="5">
        <v>5122521</v>
      </c>
      <c r="F101" s="5">
        <v>414</v>
      </c>
      <c r="G101" s="5">
        <v>396</v>
      </c>
      <c r="H101" s="1">
        <f t="shared" si="4"/>
        <v>-4.3478260869565188E-2</v>
      </c>
    </row>
    <row r="102" spans="1:8">
      <c r="A102" s="5" t="s">
        <v>2</v>
      </c>
      <c r="B102" s="5">
        <v>509011225</v>
      </c>
      <c r="C102" s="5" t="s">
        <v>223</v>
      </c>
      <c r="D102" s="5">
        <v>50901122522</v>
      </c>
      <c r="E102" s="5">
        <v>5122522</v>
      </c>
      <c r="F102" s="5">
        <v>344</v>
      </c>
      <c r="G102" s="5">
        <v>341</v>
      </c>
      <c r="H102" s="1">
        <f t="shared" si="4"/>
        <v>-8.720930232558155E-3</v>
      </c>
    </row>
    <row r="103" spans="1:8">
      <c r="A103" s="5" t="s">
        <v>2</v>
      </c>
      <c r="B103" s="5">
        <v>509011225</v>
      </c>
      <c r="C103" s="5" t="s">
        <v>223</v>
      </c>
      <c r="D103" s="5">
        <v>50901122523</v>
      </c>
      <c r="E103" s="5">
        <v>5122523</v>
      </c>
      <c r="F103" s="5">
        <v>398</v>
      </c>
      <c r="G103" s="5">
        <v>399</v>
      </c>
      <c r="H103" s="1">
        <f t="shared" si="4"/>
        <v>2.5125628140703071E-3</v>
      </c>
    </row>
    <row r="104" spans="1:8">
      <c r="A104" s="5" t="s">
        <v>2</v>
      </c>
      <c r="B104" s="5">
        <v>509011225</v>
      </c>
      <c r="C104" s="5" t="s">
        <v>223</v>
      </c>
      <c r="D104" s="5">
        <v>50901122525</v>
      </c>
      <c r="E104" s="5">
        <v>5122525</v>
      </c>
      <c r="F104" s="5">
        <v>285</v>
      </c>
      <c r="G104" s="5">
        <v>327</v>
      </c>
      <c r="H104" s="1">
        <f t="shared" si="4"/>
        <v>0.14736842105263159</v>
      </c>
    </row>
    <row r="105" spans="1:8">
      <c r="A105" s="5" t="s">
        <v>2</v>
      </c>
      <c r="B105" s="5">
        <v>509011225</v>
      </c>
      <c r="C105" s="5" t="s">
        <v>223</v>
      </c>
      <c r="D105" s="5">
        <v>50901122526</v>
      </c>
      <c r="E105" s="5">
        <v>5122526</v>
      </c>
      <c r="F105" s="5">
        <v>245</v>
      </c>
      <c r="G105" s="5">
        <v>234</v>
      </c>
      <c r="H105" s="1">
        <f t="shared" si="4"/>
        <v>-4.4897959183673453E-2</v>
      </c>
    </row>
    <row r="106" spans="1:8">
      <c r="A106" s="5" t="s">
        <v>2</v>
      </c>
      <c r="B106" s="5">
        <v>509011225</v>
      </c>
      <c r="C106" s="5" t="s">
        <v>223</v>
      </c>
      <c r="D106" s="5">
        <v>50901122527</v>
      </c>
      <c r="E106" s="5">
        <v>5122527</v>
      </c>
      <c r="F106" s="5">
        <v>173</v>
      </c>
      <c r="G106" s="5">
        <v>178</v>
      </c>
      <c r="H106" s="1">
        <f t="shared" si="4"/>
        <v>2.8901734104046284E-2</v>
      </c>
    </row>
    <row r="107" spans="1:8">
      <c r="A107" s="5" t="s">
        <v>2</v>
      </c>
      <c r="B107" s="5">
        <v>509011225</v>
      </c>
      <c r="C107" s="5" t="s">
        <v>223</v>
      </c>
      <c r="D107" s="5">
        <v>50901122528</v>
      </c>
      <c r="E107" s="5">
        <v>5122528</v>
      </c>
      <c r="F107" s="5">
        <v>181</v>
      </c>
      <c r="G107" s="5">
        <v>183</v>
      </c>
      <c r="H107" s="1">
        <f t="shared" si="4"/>
        <v>1.1049723756906049E-2</v>
      </c>
    </row>
    <row r="108" spans="1:8">
      <c r="A108" s="5" t="s">
        <v>2</v>
      </c>
      <c r="B108" s="5">
        <v>509011225</v>
      </c>
      <c r="C108" s="5" t="s">
        <v>223</v>
      </c>
      <c r="D108" s="5">
        <v>50901122529</v>
      </c>
      <c r="E108" s="5">
        <v>5122529</v>
      </c>
      <c r="F108" s="5">
        <v>131</v>
      </c>
      <c r="G108" s="5">
        <v>129</v>
      </c>
      <c r="H108" s="1">
        <f t="shared" si="4"/>
        <v>-1.5267175572519109E-2</v>
      </c>
    </row>
    <row r="109" spans="1:8">
      <c r="A109" s="5" t="s">
        <v>2</v>
      </c>
      <c r="B109" s="5">
        <v>509011225</v>
      </c>
      <c r="C109" s="5" t="s">
        <v>223</v>
      </c>
      <c r="D109" s="5">
        <v>50901122530</v>
      </c>
      <c r="E109" s="5">
        <v>5122530</v>
      </c>
      <c r="F109" s="5">
        <v>270</v>
      </c>
      <c r="G109" s="5">
        <v>256</v>
      </c>
      <c r="H109" s="1">
        <f t="shared" si="4"/>
        <v>-5.1851851851851816E-2</v>
      </c>
    </row>
    <row r="110" spans="1:8">
      <c r="A110" s="5" t="s">
        <v>2</v>
      </c>
      <c r="B110" s="5">
        <v>509011225</v>
      </c>
      <c r="C110" s="5" t="s">
        <v>223</v>
      </c>
      <c r="D110" s="5">
        <v>50901122531</v>
      </c>
      <c r="E110" s="5">
        <v>5122531</v>
      </c>
      <c r="F110" s="5">
        <v>2</v>
      </c>
      <c r="G110" s="5">
        <v>2</v>
      </c>
      <c r="H110" s="1">
        <f t="shared" si="4"/>
        <v>0</v>
      </c>
    </row>
    <row r="111" spans="1:8">
      <c r="A111" s="5" t="s">
        <v>2</v>
      </c>
      <c r="B111" s="5">
        <v>509011225</v>
      </c>
      <c r="C111" s="5" t="s">
        <v>223</v>
      </c>
      <c r="D111" s="5">
        <v>50901122532</v>
      </c>
      <c r="E111" s="5">
        <v>5122532</v>
      </c>
      <c r="F111" s="5">
        <v>243</v>
      </c>
      <c r="G111" s="5">
        <v>252</v>
      </c>
      <c r="H111" s="1">
        <f t="shared" si="4"/>
        <v>3.7037037037036979E-2</v>
      </c>
    </row>
    <row r="112" spans="1:8">
      <c r="A112" s="5" t="s">
        <v>2</v>
      </c>
      <c r="B112" s="5">
        <v>509011225</v>
      </c>
      <c r="C112" s="5" t="s">
        <v>223</v>
      </c>
      <c r="D112" s="5">
        <v>50901122533</v>
      </c>
      <c r="E112" s="5">
        <v>5122533</v>
      </c>
      <c r="F112" s="5">
        <v>407</v>
      </c>
      <c r="G112" s="5">
        <v>426</v>
      </c>
      <c r="H112" s="1">
        <f t="shared" si="4"/>
        <v>4.6683046683046792E-2</v>
      </c>
    </row>
    <row r="113" spans="1:8">
      <c r="A113" s="5" t="s">
        <v>2</v>
      </c>
      <c r="B113" s="5">
        <v>509011225</v>
      </c>
      <c r="C113" s="5" t="s">
        <v>223</v>
      </c>
      <c r="D113" s="5">
        <v>50901122534</v>
      </c>
      <c r="E113" s="5">
        <v>5122534</v>
      </c>
      <c r="F113" s="5">
        <v>296</v>
      </c>
      <c r="G113" s="5">
        <v>298</v>
      </c>
      <c r="H113" s="1">
        <f t="shared" si="4"/>
        <v>6.7567567567567988E-3</v>
      </c>
    </row>
    <row r="114" spans="1:8">
      <c r="A114" s="5" t="s">
        <v>2</v>
      </c>
      <c r="B114" s="5">
        <v>509011225</v>
      </c>
      <c r="C114" s="5" t="s">
        <v>223</v>
      </c>
      <c r="D114" s="5">
        <v>50901122535</v>
      </c>
      <c r="E114" s="5">
        <v>5122535</v>
      </c>
      <c r="F114" s="5">
        <v>280</v>
      </c>
      <c r="G114" s="5">
        <v>293</v>
      </c>
      <c r="H114" s="1">
        <f t="shared" si="4"/>
        <v>4.6428571428571486E-2</v>
      </c>
    </row>
    <row r="115" spans="1:8">
      <c r="A115" s="5" t="s">
        <v>2</v>
      </c>
      <c r="B115" s="5">
        <v>509011225</v>
      </c>
      <c r="C115" s="5" t="s">
        <v>223</v>
      </c>
      <c r="D115" s="5">
        <v>50901122536</v>
      </c>
      <c r="E115" s="5">
        <v>5122536</v>
      </c>
      <c r="F115" s="5">
        <v>303</v>
      </c>
      <c r="G115" s="5">
        <v>359</v>
      </c>
      <c r="H115" s="1">
        <f t="shared" si="4"/>
        <v>0.18481848184818483</v>
      </c>
    </row>
    <row r="116" spans="1:8">
      <c r="A116" s="5" t="s">
        <v>2</v>
      </c>
      <c r="B116" s="5">
        <v>509011225</v>
      </c>
      <c r="C116" s="5" t="s">
        <v>223</v>
      </c>
      <c r="D116" s="5">
        <v>50901122537</v>
      </c>
      <c r="E116" s="5">
        <v>5122537</v>
      </c>
      <c r="F116" s="5">
        <v>217</v>
      </c>
      <c r="G116" s="5">
        <v>221</v>
      </c>
      <c r="H116" s="1">
        <f t="shared" si="4"/>
        <v>1.8433179723502224E-2</v>
      </c>
    </row>
    <row r="117" spans="1:8">
      <c r="A117" s="5" t="s">
        <v>2</v>
      </c>
      <c r="B117" s="5">
        <v>509011225</v>
      </c>
      <c r="C117" s="5" t="s">
        <v>223</v>
      </c>
      <c r="D117" s="5">
        <v>50901122538</v>
      </c>
      <c r="E117" s="5">
        <v>5122538</v>
      </c>
      <c r="F117" s="5">
        <v>337</v>
      </c>
      <c r="G117" s="5">
        <v>343</v>
      </c>
      <c r="H117" s="1">
        <f t="shared" si="4"/>
        <v>1.7804154302670572E-2</v>
      </c>
    </row>
    <row r="118" spans="1:8">
      <c r="A118" s="5" t="s">
        <v>2</v>
      </c>
      <c r="B118" s="5">
        <v>509011225</v>
      </c>
      <c r="C118" s="5" t="s">
        <v>223</v>
      </c>
      <c r="D118" s="5">
        <v>50901122539</v>
      </c>
      <c r="E118" s="5">
        <v>5122539</v>
      </c>
      <c r="F118" s="5">
        <v>222</v>
      </c>
      <c r="G118" s="5">
        <v>242</v>
      </c>
      <c r="H118" s="1">
        <f t="shared" si="4"/>
        <v>9.0090090090090058E-2</v>
      </c>
    </row>
    <row r="119" spans="1:8">
      <c r="A119" s="5" t="s">
        <v>2</v>
      </c>
      <c r="B119" s="5">
        <v>509011225</v>
      </c>
      <c r="C119" s="5" t="s">
        <v>223</v>
      </c>
      <c r="D119" s="5">
        <v>50901122540</v>
      </c>
      <c r="E119" s="5">
        <v>5122540</v>
      </c>
      <c r="F119" s="5">
        <v>279</v>
      </c>
      <c r="G119" s="5">
        <v>302</v>
      </c>
      <c r="H119" s="1">
        <f t="shared" si="4"/>
        <v>8.2437275985663083E-2</v>
      </c>
    </row>
    <row r="120" spans="1:8">
      <c r="A120" s="5" t="s">
        <v>2</v>
      </c>
      <c r="B120" s="5">
        <v>509011226</v>
      </c>
      <c r="C120" s="5" t="s">
        <v>224</v>
      </c>
      <c r="D120" s="5">
        <v>50901122601</v>
      </c>
      <c r="E120" s="5">
        <v>5122601</v>
      </c>
      <c r="F120" s="5">
        <v>246</v>
      </c>
      <c r="G120" s="5">
        <v>235</v>
      </c>
      <c r="H120" s="1">
        <f t="shared" si="4"/>
        <v>-4.471544715447151E-2</v>
      </c>
    </row>
    <row r="121" spans="1:8">
      <c r="A121" s="5" t="s">
        <v>2</v>
      </c>
      <c r="B121" s="5">
        <v>509011226</v>
      </c>
      <c r="C121" s="5" t="s">
        <v>224</v>
      </c>
      <c r="D121" s="5">
        <v>50901122602</v>
      </c>
      <c r="E121" s="5">
        <v>5122602</v>
      </c>
      <c r="F121" s="5">
        <v>426</v>
      </c>
      <c r="G121" s="5">
        <v>445</v>
      </c>
      <c r="H121" s="1">
        <f t="shared" si="4"/>
        <v>4.4600938967136239E-2</v>
      </c>
    </row>
    <row r="122" spans="1:8">
      <c r="A122" s="5" t="s">
        <v>2</v>
      </c>
      <c r="B122" s="5">
        <v>509011226</v>
      </c>
      <c r="C122" s="5" t="s">
        <v>224</v>
      </c>
      <c r="D122" s="5">
        <v>50901122603</v>
      </c>
      <c r="E122" s="5">
        <v>5122603</v>
      </c>
      <c r="F122" s="5">
        <v>232</v>
      </c>
      <c r="G122" s="5">
        <v>222</v>
      </c>
      <c r="H122" s="1">
        <f t="shared" si="4"/>
        <v>-4.31034482758621E-2</v>
      </c>
    </row>
    <row r="123" spans="1:8">
      <c r="A123" s="5" t="s">
        <v>2</v>
      </c>
      <c r="B123" s="5">
        <v>509011226</v>
      </c>
      <c r="C123" s="5" t="s">
        <v>224</v>
      </c>
      <c r="D123" s="5">
        <v>50901122604</v>
      </c>
      <c r="E123" s="5">
        <v>5122604</v>
      </c>
      <c r="F123" s="5">
        <v>247</v>
      </c>
      <c r="G123" s="5">
        <v>256</v>
      </c>
      <c r="H123" s="1">
        <f t="shared" si="4"/>
        <v>3.6437246963562764E-2</v>
      </c>
    </row>
    <row r="124" spans="1:8">
      <c r="A124" s="5" t="s">
        <v>2</v>
      </c>
      <c r="B124" s="5">
        <v>509011226</v>
      </c>
      <c r="C124" s="5" t="s">
        <v>224</v>
      </c>
      <c r="D124" s="5">
        <v>50901122605</v>
      </c>
      <c r="E124" s="5">
        <v>5122605</v>
      </c>
      <c r="F124" s="5">
        <v>253</v>
      </c>
      <c r="G124" s="5">
        <v>273</v>
      </c>
      <c r="H124" s="1">
        <f t="shared" si="4"/>
        <v>7.9051383399209474E-2</v>
      </c>
    </row>
    <row r="125" spans="1:8">
      <c r="A125" s="5" t="s">
        <v>2</v>
      </c>
      <c r="B125" s="5">
        <v>509011226</v>
      </c>
      <c r="C125" s="5" t="s">
        <v>224</v>
      </c>
      <c r="D125" s="5">
        <v>50901122606</v>
      </c>
      <c r="E125" s="5">
        <v>5122606</v>
      </c>
      <c r="F125" s="5">
        <v>394</v>
      </c>
      <c r="G125" s="5">
        <v>450</v>
      </c>
      <c r="H125" s="1">
        <f t="shared" si="4"/>
        <v>0.14213197969543145</v>
      </c>
    </row>
    <row r="126" spans="1:8">
      <c r="A126" s="5" t="s">
        <v>2</v>
      </c>
      <c r="B126" s="5">
        <v>509011226</v>
      </c>
      <c r="C126" s="5" t="s">
        <v>224</v>
      </c>
      <c r="D126" s="5">
        <v>50901122607</v>
      </c>
      <c r="E126" s="5">
        <v>5122607</v>
      </c>
      <c r="F126" s="5">
        <v>381</v>
      </c>
      <c r="G126" s="5">
        <v>427</v>
      </c>
      <c r="H126" s="1">
        <f t="shared" si="4"/>
        <v>0.12073490813648302</v>
      </c>
    </row>
    <row r="127" spans="1:8">
      <c r="A127" s="5" t="s">
        <v>2</v>
      </c>
      <c r="B127" s="5">
        <v>509011226</v>
      </c>
      <c r="C127" s="5" t="s">
        <v>224</v>
      </c>
      <c r="D127" s="5">
        <v>50901122608</v>
      </c>
      <c r="E127" s="5">
        <v>5122608</v>
      </c>
      <c r="F127" s="5">
        <v>209</v>
      </c>
      <c r="G127" s="5">
        <v>223</v>
      </c>
      <c r="H127" s="1">
        <f t="shared" si="4"/>
        <v>6.698564593301426E-2</v>
      </c>
    </row>
    <row r="128" spans="1:8">
      <c r="A128" s="5" t="s">
        <v>2</v>
      </c>
      <c r="B128" s="5">
        <v>509011226</v>
      </c>
      <c r="C128" s="5" t="s">
        <v>224</v>
      </c>
      <c r="D128" s="5">
        <v>50901122609</v>
      </c>
      <c r="E128" s="5">
        <v>5122609</v>
      </c>
      <c r="F128" s="5">
        <v>218</v>
      </c>
      <c r="G128" s="5">
        <v>189</v>
      </c>
      <c r="H128" s="1">
        <f t="shared" ref="H128:H143" si="5">(G128/F128)-1</f>
        <v>-0.1330275229357798</v>
      </c>
    </row>
    <row r="129" spans="1:8">
      <c r="A129" s="5" t="s">
        <v>2</v>
      </c>
      <c r="B129" s="5">
        <v>509011226</v>
      </c>
      <c r="C129" s="5" t="s">
        <v>224</v>
      </c>
      <c r="D129" s="5">
        <v>50901122610</v>
      </c>
      <c r="E129" s="5">
        <v>5122610</v>
      </c>
      <c r="F129" s="5">
        <v>113</v>
      </c>
      <c r="G129" s="5">
        <v>110</v>
      </c>
      <c r="H129" s="1">
        <f t="shared" si="5"/>
        <v>-2.6548672566371723E-2</v>
      </c>
    </row>
    <row r="130" spans="1:8">
      <c r="A130" s="5" t="s">
        <v>2</v>
      </c>
      <c r="B130" s="5">
        <v>509011227</v>
      </c>
      <c r="C130" s="5" t="s">
        <v>225</v>
      </c>
      <c r="D130" s="5">
        <v>50901122701</v>
      </c>
      <c r="E130" s="5">
        <v>5122701</v>
      </c>
      <c r="F130" s="5">
        <v>187</v>
      </c>
      <c r="G130" s="5">
        <v>190</v>
      </c>
      <c r="H130" s="1">
        <f t="shared" si="5"/>
        <v>1.6042780748663166E-2</v>
      </c>
    </row>
    <row r="131" spans="1:8">
      <c r="A131" s="5" t="s">
        <v>2</v>
      </c>
      <c r="B131" s="5">
        <v>509011227</v>
      </c>
      <c r="C131" s="5" t="s">
        <v>225</v>
      </c>
      <c r="D131" s="5">
        <v>50901122702</v>
      </c>
      <c r="E131" s="5">
        <v>5122702</v>
      </c>
      <c r="F131" s="5">
        <v>406</v>
      </c>
      <c r="G131" s="5">
        <v>423</v>
      </c>
      <c r="H131" s="1">
        <f t="shared" si="5"/>
        <v>4.1871921182266014E-2</v>
      </c>
    </row>
    <row r="132" spans="1:8">
      <c r="A132" s="5" t="s">
        <v>2</v>
      </c>
      <c r="B132" s="5">
        <v>509011227</v>
      </c>
      <c r="C132" s="5" t="s">
        <v>225</v>
      </c>
      <c r="D132" s="5">
        <v>50901122703</v>
      </c>
      <c r="E132" s="5">
        <v>5122703</v>
      </c>
      <c r="F132" s="5">
        <v>283</v>
      </c>
      <c r="G132" s="5">
        <v>289</v>
      </c>
      <c r="H132" s="1">
        <f t="shared" si="5"/>
        <v>2.1201413427561766E-2</v>
      </c>
    </row>
    <row r="133" spans="1:8">
      <c r="A133" s="5" t="s">
        <v>2</v>
      </c>
      <c r="B133" s="5">
        <v>509011227</v>
      </c>
      <c r="C133" s="5" t="s">
        <v>225</v>
      </c>
      <c r="D133" s="5">
        <v>50901122704</v>
      </c>
      <c r="E133" s="5">
        <v>5122704</v>
      </c>
      <c r="F133" s="5">
        <v>205</v>
      </c>
      <c r="G133" s="5">
        <v>222</v>
      </c>
      <c r="H133" s="1">
        <f t="shared" si="5"/>
        <v>8.2926829268292757E-2</v>
      </c>
    </row>
    <row r="134" spans="1:8">
      <c r="A134" s="5" t="s">
        <v>2</v>
      </c>
      <c r="B134" s="5">
        <v>509011227</v>
      </c>
      <c r="C134" s="5" t="s">
        <v>225</v>
      </c>
      <c r="D134" s="5">
        <v>50901122705</v>
      </c>
      <c r="E134" s="5">
        <v>5122705</v>
      </c>
      <c r="F134" s="5">
        <v>410</v>
      </c>
      <c r="G134" s="5">
        <v>419</v>
      </c>
      <c r="H134" s="1">
        <f t="shared" si="5"/>
        <v>2.1951219512195141E-2</v>
      </c>
    </row>
    <row r="135" spans="1:8">
      <c r="A135" s="5" t="s">
        <v>2</v>
      </c>
      <c r="B135" s="5">
        <v>509011227</v>
      </c>
      <c r="C135" s="5" t="s">
        <v>225</v>
      </c>
      <c r="D135" s="5">
        <v>50901122706</v>
      </c>
      <c r="E135" s="5">
        <v>5122706</v>
      </c>
      <c r="F135" s="5">
        <v>321</v>
      </c>
      <c r="G135" s="5">
        <v>347</v>
      </c>
      <c r="H135" s="1">
        <f t="shared" si="5"/>
        <v>8.0996884735202501E-2</v>
      </c>
    </row>
    <row r="136" spans="1:8">
      <c r="A136" s="5" t="s">
        <v>2</v>
      </c>
      <c r="B136" s="5">
        <v>509011227</v>
      </c>
      <c r="C136" s="5" t="s">
        <v>225</v>
      </c>
      <c r="D136" s="5">
        <v>50901122707</v>
      </c>
      <c r="E136" s="5">
        <v>5122707</v>
      </c>
      <c r="F136" s="5">
        <v>35</v>
      </c>
      <c r="G136" s="5">
        <v>38</v>
      </c>
      <c r="H136" s="1">
        <f t="shared" si="5"/>
        <v>8.5714285714285632E-2</v>
      </c>
    </row>
    <row r="137" spans="1:8">
      <c r="A137" s="5" t="s">
        <v>2</v>
      </c>
      <c r="B137" s="5">
        <v>509011227</v>
      </c>
      <c r="C137" s="5" t="s">
        <v>225</v>
      </c>
      <c r="D137" s="5">
        <v>50901122708</v>
      </c>
      <c r="E137" s="5">
        <v>5122708</v>
      </c>
      <c r="F137" s="5">
        <v>474</v>
      </c>
      <c r="G137" s="5">
        <v>518</v>
      </c>
      <c r="H137" s="1">
        <f t="shared" si="5"/>
        <v>9.2827004219409259E-2</v>
      </c>
    </row>
    <row r="138" spans="1:8">
      <c r="A138" s="5" t="s">
        <v>2</v>
      </c>
      <c r="B138" s="5">
        <v>509011227</v>
      </c>
      <c r="C138" s="5" t="s">
        <v>225</v>
      </c>
      <c r="D138" s="5">
        <v>50901122709</v>
      </c>
      <c r="E138" s="5">
        <v>5122709</v>
      </c>
      <c r="F138" s="5">
        <v>248</v>
      </c>
      <c r="G138" s="5">
        <v>227</v>
      </c>
      <c r="H138" s="1">
        <f t="shared" si="5"/>
        <v>-8.4677419354838745E-2</v>
      </c>
    </row>
    <row r="139" spans="1:8">
      <c r="A139" s="5" t="s">
        <v>2</v>
      </c>
      <c r="B139" s="5">
        <v>509011227</v>
      </c>
      <c r="C139" s="5" t="s">
        <v>225</v>
      </c>
      <c r="D139" s="5">
        <v>50901122710</v>
      </c>
      <c r="E139" s="5">
        <v>5122710</v>
      </c>
      <c r="F139" s="5">
        <v>266</v>
      </c>
      <c r="G139" s="5">
        <v>276</v>
      </c>
      <c r="H139" s="1">
        <f t="shared" si="5"/>
        <v>3.7593984962406068E-2</v>
      </c>
    </row>
    <row r="140" spans="1:8">
      <c r="A140" s="5" t="s">
        <v>2</v>
      </c>
      <c r="B140" s="5">
        <v>509011227</v>
      </c>
      <c r="C140" s="5" t="s">
        <v>225</v>
      </c>
      <c r="D140" s="5">
        <v>50901122711</v>
      </c>
      <c r="E140" s="5">
        <v>5122711</v>
      </c>
      <c r="F140" s="5">
        <v>284</v>
      </c>
      <c r="G140" s="5">
        <v>290</v>
      </c>
      <c r="H140" s="1">
        <f t="shared" si="5"/>
        <v>2.1126760563380254E-2</v>
      </c>
    </row>
    <row r="141" spans="1:8">
      <c r="A141" s="5" t="s">
        <v>2</v>
      </c>
      <c r="B141" s="5">
        <v>509011227</v>
      </c>
      <c r="C141" s="5" t="s">
        <v>225</v>
      </c>
      <c r="D141" s="5">
        <v>50901122712</v>
      </c>
      <c r="E141" s="5">
        <v>5122712</v>
      </c>
      <c r="F141" s="5">
        <v>884</v>
      </c>
      <c r="G141" s="5">
        <v>1044</v>
      </c>
      <c r="H141" s="1">
        <f t="shared" si="5"/>
        <v>0.1809954751131222</v>
      </c>
    </row>
    <row r="142" spans="1:8">
      <c r="A142" s="5" t="s">
        <v>2</v>
      </c>
      <c r="B142" s="5">
        <v>509011228</v>
      </c>
      <c r="C142" s="5" t="s">
        <v>226</v>
      </c>
      <c r="D142" s="5">
        <v>50901122801</v>
      </c>
      <c r="E142" s="5">
        <v>5122801</v>
      </c>
      <c r="F142" s="5">
        <v>169</v>
      </c>
      <c r="G142" s="5">
        <v>148</v>
      </c>
      <c r="H142" s="1">
        <f t="shared" si="5"/>
        <v>-0.12426035502958577</v>
      </c>
    </row>
    <row r="143" spans="1:8">
      <c r="A143" s="5" t="s">
        <v>2</v>
      </c>
      <c r="B143" s="5">
        <v>509011228</v>
      </c>
      <c r="C143" s="5" t="s">
        <v>226</v>
      </c>
      <c r="D143" s="5">
        <v>50901122802</v>
      </c>
      <c r="E143" s="5">
        <v>5122802</v>
      </c>
      <c r="F143" s="5">
        <v>318</v>
      </c>
      <c r="G143" s="5">
        <v>333</v>
      </c>
      <c r="H143" s="1">
        <f t="shared" si="5"/>
        <v>4.7169811320754818E-2</v>
      </c>
    </row>
    <row r="144" spans="1:8">
      <c r="A144" s="5" t="s">
        <v>2</v>
      </c>
      <c r="B144" s="5">
        <v>509011228</v>
      </c>
      <c r="C144" s="5" t="s">
        <v>226</v>
      </c>
      <c r="D144" s="5">
        <v>50901122803</v>
      </c>
      <c r="E144" s="5">
        <v>5122803</v>
      </c>
      <c r="F144" s="5">
        <v>0</v>
      </c>
      <c r="G144" s="5">
        <v>0</v>
      </c>
      <c r="H144" s="1">
        <v>0</v>
      </c>
    </row>
    <row r="145" spans="1:8">
      <c r="A145" s="5" t="s">
        <v>2</v>
      </c>
      <c r="B145" s="5">
        <v>509011228</v>
      </c>
      <c r="C145" s="5" t="s">
        <v>226</v>
      </c>
      <c r="D145" s="5">
        <v>50901122804</v>
      </c>
      <c r="E145" s="5">
        <v>5122804</v>
      </c>
      <c r="F145" s="5">
        <v>0</v>
      </c>
      <c r="G145" s="5">
        <v>0</v>
      </c>
      <c r="H145" s="1">
        <v>0</v>
      </c>
    </row>
    <row r="146" spans="1:8">
      <c r="A146" s="5" t="s">
        <v>2</v>
      </c>
      <c r="B146" s="5">
        <v>509011228</v>
      </c>
      <c r="C146" s="5" t="s">
        <v>226</v>
      </c>
      <c r="D146" s="5">
        <v>50901122805</v>
      </c>
      <c r="E146" s="5">
        <v>5122805</v>
      </c>
      <c r="F146" s="5">
        <v>0</v>
      </c>
      <c r="G146" s="5">
        <v>0</v>
      </c>
      <c r="H146" s="1">
        <v>0</v>
      </c>
    </row>
    <row r="147" spans="1:8">
      <c r="A147" s="5" t="s">
        <v>2</v>
      </c>
      <c r="B147" s="5">
        <v>509011228</v>
      </c>
      <c r="C147" s="5" t="s">
        <v>226</v>
      </c>
      <c r="D147" s="5">
        <v>50901122806</v>
      </c>
      <c r="E147" s="5">
        <v>5122806</v>
      </c>
      <c r="F147" s="5">
        <v>258</v>
      </c>
      <c r="G147" s="5">
        <v>282</v>
      </c>
      <c r="H147" s="1">
        <f t="shared" ref="H147:H178" si="6">(G147/F147)-1</f>
        <v>9.3023255813953432E-2</v>
      </c>
    </row>
    <row r="148" spans="1:8">
      <c r="A148" s="5" t="s">
        <v>2</v>
      </c>
      <c r="B148" s="5">
        <v>509011228</v>
      </c>
      <c r="C148" s="5" t="s">
        <v>226</v>
      </c>
      <c r="D148" s="5">
        <v>50901122807</v>
      </c>
      <c r="E148" s="5">
        <v>5122807</v>
      </c>
      <c r="F148" s="5">
        <v>180</v>
      </c>
      <c r="G148" s="5">
        <v>127</v>
      </c>
      <c r="H148" s="1">
        <f t="shared" si="6"/>
        <v>-0.2944444444444444</v>
      </c>
    </row>
    <row r="149" spans="1:8">
      <c r="A149" s="5" t="s">
        <v>2</v>
      </c>
      <c r="B149" s="5">
        <v>509011228</v>
      </c>
      <c r="C149" s="5" t="s">
        <v>226</v>
      </c>
      <c r="D149" s="5">
        <v>50901122808</v>
      </c>
      <c r="E149" s="5">
        <v>5122808</v>
      </c>
      <c r="F149" s="5">
        <v>191</v>
      </c>
      <c r="G149" s="5">
        <v>207</v>
      </c>
      <c r="H149" s="1">
        <f t="shared" si="6"/>
        <v>8.3769633507853491E-2</v>
      </c>
    </row>
    <row r="150" spans="1:8">
      <c r="A150" s="5" t="s">
        <v>2</v>
      </c>
      <c r="B150" s="5">
        <v>509011228</v>
      </c>
      <c r="C150" s="5" t="s">
        <v>226</v>
      </c>
      <c r="D150" s="5">
        <v>50901122809</v>
      </c>
      <c r="E150" s="5">
        <v>5122809</v>
      </c>
      <c r="F150" s="5">
        <v>309</v>
      </c>
      <c r="G150" s="5">
        <v>251</v>
      </c>
      <c r="H150" s="1">
        <f t="shared" si="6"/>
        <v>-0.18770226537216828</v>
      </c>
    </row>
    <row r="151" spans="1:8">
      <c r="A151" s="5" t="s">
        <v>2</v>
      </c>
      <c r="B151" s="5">
        <v>509011228</v>
      </c>
      <c r="C151" s="5" t="s">
        <v>226</v>
      </c>
      <c r="D151" s="5">
        <v>50901122810</v>
      </c>
      <c r="E151" s="5">
        <v>5122810</v>
      </c>
      <c r="F151" s="5">
        <v>251</v>
      </c>
      <c r="G151" s="5">
        <v>271</v>
      </c>
      <c r="H151" s="1">
        <f t="shared" si="6"/>
        <v>7.9681274900398336E-2</v>
      </c>
    </row>
    <row r="152" spans="1:8">
      <c r="A152" s="5" t="s">
        <v>2</v>
      </c>
      <c r="B152" s="5">
        <v>509011228</v>
      </c>
      <c r="C152" s="5" t="s">
        <v>226</v>
      </c>
      <c r="D152" s="5">
        <v>50901122811</v>
      </c>
      <c r="E152" s="5">
        <v>5122811</v>
      </c>
      <c r="F152" s="5">
        <v>281</v>
      </c>
      <c r="G152" s="5">
        <v>286</v>
      </c>
      <c r="H152" s="1">
        <f t="shared" si="6"/>
        <v>1.7793594306049876E-2</v>
      </c>
    </row>
    <row r="153" spans="1:8">
      <c r="A153" s="5" t="s">
        <v>2</v>
      </c>
      <c r="B153" s="5">
        <v>509011228</v>
      </c>
      <c r="C153" s="5" t="s">
        <v>226</v>
      </c>
      <c r="D153" s="5">
        <v>50901122812</v>
      </c>
      <c r="E153" s="5">
        <v>5122812</v>
      </c>
      <c r="F153" s="5">
        <v>316</v>
      </c>
      <c r="G153" s="5">
        <v>326</v>
      </c>
      <c r="H153" s="1">
        <f t="shared" si="6"/>
        <v>3.1645569620253111E-2</v>
      </c>
    </row>
    <row r="154" spans="1:8">
      <c r="A154" s="5" t="s">
        <v>2</v>
      </c>
      <c r="B154" s="5">
        <v>509011228</v>
      </c>
      <c r="C154" s="5" t="s">
        <v>226</v>
      </c>
      <c r="D154" s="5">
        <v>50901122813</v>
      </c>
      <c r="E154" s="5">
        <v>5122813</v>
      </c>
      <c r="F154" s="5">
        <v>238</v>
      </c>
      <c r="G154" s="5">
        <v>256</v>
      </c>
      <c r="H154" s="1">
        <f t="shared" si="6"/>
        <v>7.5630252100840289E-2</v>
      </c>
    </row>
    <row r="155" spans="1:8">
      <c r="A155" s="5" t="s">
        <v>2</v>
      </c>
      <c r="B155" s="5">
        <v>509011228</v>
      </c>
      <c r="C155" s="5" t="s">
        <v>226</v>
      </c>
      <c r="D155" s="5">
        <v>50901122814</v>
      </c>
      <c r="E155" s="5">
        <v>5122814</v>
      </c>
      <c r="F155" s="5">
        <v>316</v>
      </c>
      <c r="G155" s="5">
        <v>314</v>
      </c>
      <c r="H155" s="1">
        <f t="shared" si="6"/>
        <v>-6.3291139240506666E-3</v>
      </c>
    </row>
    <row r="156" spans="1:8">
      <c r="A156" s="5" t="s">
        <v>2</v>
      </c>
      <c r="B156" s="5">
        <v>509011228</v>
      </c>
      <c r="C156" s="5" t="s">
        <v>226</v>
      </c>
      <c r="D156" s="5">
        <v>50901122815</v>
      </c>
      <c r="E156" s="5">
        <v>5122815</v>
      </c>
      <c r="F156" s="5">
        <v>245</v>
      </c>
      <c r="G156" s="5">
        <v>259</v>
      </c>
      <c r="H156" s="1">
        <f t="shared" si="6"/>
        <v>5.7142857142857162E-2</v>
      </c>
    </row>
    <row r="157" spans="1:8">
      <c r="A157" s="5" t="s">
        <v>2</v>
      </c>
      <c r="B157" s="5">
        <v>509011228</v>
      </c>
      <c r="C157" s="5" t="s">
        <v>226</v>
      </c>
      <c r="D157" s="5">
        <v>50901122816</v>
      </c>
      <c r="E157" s="5">
        <v>5122816</v>
      </c>
      <c r="F157" s="5">
        <v>258</v>
      </c>
      <c r="G157" s="5">
        <v>274</v>
      </c>
      <c r="H157" s="1">
        <f t="shared" si="6"/>
        <v>6.2015503875969102E-2</v>
      </c>
    </row>
    <row r="158" spans="1:8">
      <c r="A158" s="5" t="s">
        <v>2</v>
      </c>
      <c r="B158" s="5">
        <v>509011228</v>
      </c>
      <c r="C158" s="5" t="s">
        <v>226</v>
      </c>
      <c r="D158" s="5">
        <v>50901122817</v>
      </c>
      <c r="E158" s="5">
        <v>5122817</v>
      </c>
      <c r="F158" s="5">
        <v>404</v>
      </c>
      <c r="G158" s="5">
        <v>460</v>
      </c>
      <c r="H158" s="1">
        <f t="shared" si="6"/>
        <v>0.13861386138613851</v>
      </c>
    </row>
    <row r="159" spans="1:8">
      <c r="A159" s="5" t="s">
        <v>2</v>
      </c>
      <c r="B159" s="5">
        <v>509011228</v>
      </c>
      <c r="C159" s="5" t="s">
        <v>226</v>
      </c>
      <c r="D159" s="5">
        <v>50901122818</v>
      </c>
      <c r="E159" s="5">
        <v>5122818</v>
      </c>
      <c r="F159" s="5">
        <v>244</v>
      </c>
      <c r="G159" s="5">
        <v>230</v>
      </c>
      <c r="H159" s="1">
        <f t="shared" si="6"/>
        <v>-5.7377049180327822E-2</v>
      </c>
    </row>
    <row r="160" spans="1:8">
      <c r="A160" s="5" t="s">
        <v>2</v>
      </c>
      <c r="B160" s="5">
        <v>509011228</v>
      </c>
      <c r="C160" s="5" t="s">
        <v>226</v>
      </c>
      <c r="D160" s="5">
        <v>50901122819</v>
      </c>
      <c r="E160" s="5">
        <v>5122819</v>
      </c>
      <c r="F160" s="5">
        <v>247</v>
      </c>
      <c r="G160" s="5">
        <v>247</v>
      </c>
      <c r="H160" s="1">
        <f t="shared" si="6"/>
        <v>0</v>
      </c>
    </row>
    <row r="161" spans="1:8">
      <c r="A161" s="5" t="s">
        <v>2</v>
      </c>
      <c r="B161" s="5">
        <v>509011228</v>
      </c>
      <c r="C161" s="5" t="s">
        <v>226</v>
      </c>
      <c r="D161" s="5">
        <v>50901122820</v>
      </c>
      <c r="E161" s="5">
        <v>5122820</v>
      </c>
      <c r="F161" s="5">
        <v>393</v>
      </c>
      <c r="G161" s="5">
        <v>375</v>
      </c>
      <c r="H161" s="1">
        <f t="shared" si="6"/>
        <v>-4.5801526717557217E-2</v>
      </c>
    </row>
    <row r="162" spans="1:8">
      <c r="A162" s="5" t="s">
        <v>2</v>
      </c>
      <c r="B162" s="5">
        <v>509011228</v>
      </c>
      <c r="C162" s="5" t="s">
        <v>226</v>
      </c>
      <c r="D162" s="5">
        <v>50901122821</v>
      </c>
      <c r="E162" s="5">
        <v>5122821</v>
      </c>
      <c r="F162" s="5">
        <v>295</v>
      </c>
      <c r="G162" s="5">
        <v>293</v>
      </c>
      <c r="H162" s="1">
        <f t="shared" si="6"/>
        <v>-6.7796610169491567E-3</v>
      </c>
    </row>
    <row r="163" spans="1:8">
      <c r="A163" s="5" t="s">
        <v>2</v>
      </c>
      <c r="B163" s="5">
        <v>509011229</v>
      </c>
      <c r="C163" s="5" t="s">
        <v>227</v>
      </c>
      <c r="D163" s="5">
        <v>50901122901</v>
      </c>
      <c r="E163" s="5">
        <v>5122901</v>
      </c>
      <c r="F163" s="5">
        <v>114</v>
      </c>
      <c r="G163" s="5">
        <v>112</v>
      </c>
      <c r="H163" s="1">
        <f t="shared" si="6"/>
        <v>-1.7543859649122862E-2</v>
      </c>
    </row>
    <row r="164" spans="1:8">
      <c r="A164" s="5" t="s">
        <v>2</v>
      </c>
      <c r="B164" s="5">
        <v>509011229</v>
      </c>
      <c r="C164" s="5" t="s">
        <v>227</v>
      </c>
      <c r="D164" s="5">
        <v>50901122902</v>
      </c>
      <c r="E164" s="5">
        <v>5122902</v>
      </c>
      <c r="F164" s="5">
        <v>155</v>
      </c>
      <c r="G164" s="5">
        <v>143</v>
      </c>
      <c r="H164" s="1">
        <f t="shared" si="6"/>
        <v>-7.7419354838709653E-2</v>
      </c>
    </row>
    <row r="165" spans="1:8">
      <c r="A165" s="5" t="s">
        <v>2</v>
      </c>
      <c r="B165" s="5">
        <v>509011229</v>
      </c>
      <c r="C165" s="5" t="s">
        <v>227</v>
      </c>
      <c r="D165" s="5">
        <v>50901122903</v>
      </c>
      <c r="E165" s="5">
        <v>5122903</v>
      </c>
      <c r="F165" s="5">
        <v>178</v>
      </c>
      <c r="G165" s="5">
        <v>156</v>
      </c>
      <c r="H165" s="1">
        <f t="shared" si="6"/>
        <v>-0.1235955056179775</v>
      </c>
    </row>
    <row r="166" spans="1:8">
      <c r="A166" s="5" t="s">
        <v>2</v>
      </c>
      <c r="B166" s="5">
        <v>509011229</v>
      </c>
      <c r="C166" s="5" t="s">
        <v>227</v>
      </c>
      <c r="D166" s="5">
        <v>50901122904</v>
      </c>
      <c r="E166" s="5">
        <v>5122904</v>
      </c>
      <c r="F166" s="5">
        <v>146</v>
      </c>
      <c r="G166" s="5">
        <v>137</v>
      </c>
      <c r="H166" s="1">
        <f t="shared" si="6"/>
        <v>-6.164383561643838E-2</v>
      </c>
    </row>
    <row r="167" spans="1:8">
      <c r="A167" s="5" t="s">
        <v>2</v>
      </c>
      <c r="B167" s="5">
        <v>509011229</v>
      </c>
      <c r="C167" s="5" t="s">
        <v>227</v>
      </c>
      <c r="D167" s="5">
        <v>50901122905</v>
      </c>
      <c r="E167" s="5">
        <v>5122905</v>
      </c>
      <c r="F167" s="5">
        <v>166</v>
      </c>
      <c r="G167" s="5">
        <v>155</v>
      </c>
      <c r="H167" s="1">
        <f t="shared" si="6"/>
        <v>-6.6265060240963902E-2</v>
      </c>
    </row>
    <row r="168" spans="1:8">
      <c r="A168" s="5" t="s">
        <v>2</v>
      </c>
      <c r="B168" s="5">
        <v>509011229</v>
      </c>
      <c r="C168" s="5" t="s">
        <v>227</v>
      </c>
      <c r="D168" s="5">
        <v>50901122906</v>
      </c>
      <c r="E168" s="5">
        <v>5122906</v>
      </c>
      <c r="F168" s="5">
        <v>317</v>
      </c>
      <c r="G168" s="5">
        <v>329</v>
      </c>
      <c r="H168" s="1">
        <f t="shared" si="6"/>
        <v>3.7854889589905349E-2</v>
      </c>
    </row>
    <row r="169" spans="1:8">
      <c r="A169" s="5" t="s">
        <v>2</v>
      </c>
      <c r="B169" s="5">
        <v>509011229</v>
      </c>
      <c r="C169" s="5" t="s">
        <v>227</v>
      </c>
      <c r="D169" s="5">
        <v>50901122907</v>
      </c>
      <c r="E169" s="5">
        <v>5122907</v>
      </c>
      <c r="F169" s="5">
        <v>199</v>
      </c>
      <c r="G169" s="5">
        <v>187</v>
      </c>
      <c r="H169" s="1">
        <f t="shared" si="6"/>
        <v>-6.0301507537688481E-2</v>
      </c>
    </row>
    <row r="170" spans="1:8">
      <c r="A170" s="5" t="s">
        <v>2</v>
      </c>
      <c r="B170" s="5">
        <v>509011229</v>
      </c>
      <c r="C170" s="5" t="s">
        <v>227</v>
      </c>
      <c r="D170" s="5">
        <v>50901122908</v>
      </c>
      <c r="E170" s="5">
        <v>5122908</v>
      </c>
      <c r="F170" s="5">
        <v>120</v>
      </c>
      <c r="G170" s="5">
        <v>104</v>
      </c>
      <c r="H170" s="1">
        <f t="shared" si="6"/>
        <v>-0.1333333333333333</v>
      </c>
    </row>
    <row r="171" spans="1:8">
      <c r="A171" s="5" t="s">
        <v>2</v>
      </c>
      <c r="B171" s="5">
        <v>509011229</v>
      </c>
      <c r="C171" s="5" t="s">
        <v>227</v>
      </c>
      <c r="D171" s="5">
        <v>50901122909</v>
      </c>
      <c r="E171" s="5">
        <v>5122909</v>
      </c>
      <c r="F171" s="5">
        <v>188</v>
      </c>
      <c r="G171" s="5">
        <v>182</v>
      </c>
      <c r="H171" s="1">
        <f t="shared" si="6"/>
        <v>-3.1914893617021267E-2</v>
      </c>
    </row>
    <row r="172" spans="1:8">
      <c r="A172" s="5" t="s">
        <v>2</v>
      </c>
      <c r="B172" s="5">
        <v>509011229</v>
      </c>
      <c r="C172" s="5" t="s">
        <v>227</v>
      </c>
      <c r="D172" s="5">
        <v>50901122910</v>
      </c>
      <c r="E172" s="5">
        <v>5122910</v>
      </c>
      <c r="F172" s="5">
        <v>169</v>
      </c>
      <c r="G172" s="5">
        <v>159</v>
      </c>
      <c r="H172" s="1">
        <f t="shared" si="6"/>
        <v>-5.9171597633136064E-2</v>
      </c>
    </row>
    <row r="173" spans="1:8">
      <c r="A173" s="5" t="s">
        <v>2</v>
      </c>
      <c r="B173" s="5">
        <v>509011229</v>
      </c>
      <c r="C173" s="5" t="s">
        <v>227</v>
      </c>
      <c r="D173" s="5">
        <v>50901122911</v>
      </c>
      <c r="E173" s="5">
        <v>5122911</v>
      </c>
      <c r="F173" s="5">
        <v>169</v>
      </c>
      <c r="G173" s="5">
        <v>165</v>
      </c>
      <c r="H173" s="1">
        <f t="shared" si="6"/>
        <v>-2.3668639053254448E-2</v>
      </c>
    </row>
    <row r="174" spans="1:8">
      <c r="A174" s="5" t="s">
        <v>2</v>
      </c>
      <c r="B174" s="5">
        <v>509011230</v>
      </c>
      <c r="C174" s="5" t="s">
        <v>228</v>
      </c>
      <c r="D174" s="5">
        <v>50901123001</v>
      </c>
      <c r="E174" s="5">
        <v>5123001</v>
      </c>
      <c r="F174" s="5">
        <v>299</v>
      </c>
      <c r="G174" s="5">
        <v>285</v>
      </c>
      <c r="H174" s="1">
        <f t="shared" si="6"/>
        <v>-4.6822742474916357E-2</v>
      </c>
    </row>
    <row r="175" spans="1:8">
      <c r="A175" s="5" t="s">
        <v>2</v>
      </c>
      <c r="B175" s="5">
        <v>509011230</v>
      </c>
      <c r="C175" s="5" t="s">
        <v>228</v>
      </c>
      <c r="D175" s="5">
        <v>50901123002</v>
      </c>
      <c r="E175" s="5">
        <v>5123002</v>
      </c>
      <c r="F175" s="5">
        <v>151</v>
      </c>
      <c r="G175" s="5">
        <v>139</v>
      </c>
      <c r="H175" s="1">
        <f t="shared" si="6"/>
        <v>-7.9470198675496651E-2</v>
      </c>
    </row>
    <row r="176" spans="1:8">
      <c r="A176" s="5" t="s">
        <v>2</v>
      </c>
      <c r="B176" s="5">
        <v>509011230</v>
      </c>
      <c r="C176" s="5" t="s">
        <v>228</v>
      </c>
      <c r="D176" s="5">
        <v>50901123003</v>
      </c>
      <c r="E176" s="5">
        <v>5123003</v>
      </c>
      <c r="F176" s="5">
        <v>230</v>
      </c>
      <c r="G176" s="5">
        <v>232</v>
      </c>
      <c r="H176" s="1">
        <f t="shared" si="6"/>
        <v>8.6956521739129933E-3</v>
      </c>
    </row>
    <row r="177" spans="1:8">
      <c r="A177" s="5" t="s">
        <v>2</v>
      </c>
      <c r="B177" s="5">
        <v>509011230</v>
      </c>
      <c r="C177" s="5" t="s">
        <v>228</v>
      </c>
      <c r="D177" s="5">
        <v>50901123004</v>
      </c>
      <c r="E177" s="5">
        <v>5123004</v>
      </c>
      <c r="F177" s="5">
        <v>202</v>
      </c>
      <c r="G177" s="5">
        <v>193</v>
      </c>
      <c r="H177" s="1">
        <f t="shared" si="6"/>
        <v>-4.4554455445544594E-2</v>
      </c>
    </row>
    <row r="178" spans="1:8">
      <c r="A178" s="5" t="s">
        <v>2</v>
      </c>
      <c r="B178" s="5">
        <v>509011230</v>
      </c>
      <c r="C178" s="5" t="s">
        <v>228</v>
      </c>
      <c r="D178" s="5">
        <v>50901123005</v>
      </c>
      <c r="E178" s="5">
        <v>5123005</v>
      </c>
      <c r="F178" s="5">
        <v>218</v>
      </c>
      <c r="G178" s="5">
        <v>216</v>
      </c>
      <c r="H178" s="1">
        <f t="shared" si="6"/>
        <v>-9.1743119266054496E-3</v>
      </c>
    </row>
    <row r="179" spans="1:8">
      <c r="A179" s="5" t="s">
        <v>2</v>
      </c>
      <c r="B179" s="5">
        <v>509011230</v>
      </c>
      <c r="C179" s="5" t="s">
        <v>228</v>
      </c>
      <c r="D179" s="5">
        <v>50901123006</v>
      </c>
      <c r="E179" s="5">
        <v>5123006</v>
      </c>
      <c r="F179" s="5">
        <v>157</v>
      </c>
      <c r="G179" s="5">
        <v>158</v>
      </c>
      <c r="H179" s="1">
        <f t="shared" ref="H179:H210" si="7">(G179/F179)-1</f>
        <v>6.3694267515923553E-3</v>
      </c>
    </row>
    <row r="180" spans="1:8">
      <c r="A180" s="5" t="s">
        <v>2</v>
      </c>
      <c r="B180" s="5">
        <v>509011230</v>
      </c>
      <c r="C180" s="5" t="s">
        <v>228</v>
      </c>
      <c r="D180" s="5">
        <v>50901123007</v>
      </c>
      <c r="E180" s="5">
        <v>5123007</v>
      </c>
      <c r="F180" s="5">
        <v>172</v>
      </c>
      <c r="G180" s="5">
        <v>158</v>
      </c>
      <c r="H180" s="1">
        <f t="shared" si="7"/>
        <v>-8.1395348837209336E-2</v>
      </c>
    </row>
    <row r="181" spans="1:8">
      <c r="A181" s="5" t="s">
        <v>2</v>
      </c>
      <c r="B181" s="5">
        <v>509011230</v>
      </c>
      <c r="C181" s="5" t="s">
        <v>228</v>
      </c>
      <c r="D181" s="5">
        <v>50901123008</v>
      </c>
      <c r="E181" s="5">
        <v>5123008</v>
      </c>
      <c r="F181" s="5">
        <v>240</v>
      </c>
      <c r="G181" s="5">
        <v>241</v>
      </c>
      <c r="H181" s="1">
        <f t="shared" si="7"/>
        <v>4.1666666666666519E-3</v>
      </c>
    </row>
    <row r="182" spans="1:8">
      <c r="A182" s="5" t="s">
        <v>2</v>
      </c>
      <c r="B182" s="5">
        <v>509011230</v>
      </c>
      <c r="C182" s="5" t="s">
        <v>228</v>
      </c>
      <c r="D182" s="5">
        <v>50901123009</v>
      </c>
      <c r="E182" s="5">
        <v>5123009</v>
      </c>
      <c r="F182" s="5">
        <v>288</v>
      </c>
      <c r="G182" s="5">
        <v>281</v>
      </c>
      <c r="H182" s="1">
        <f t="shared" si="7"/>
        <v>-2.430555555555558E-2</v>
      </c>
    </row>
    <row r="183" spans="1:8">
      <c r="A183" s="5" t="s">
        <v>2</v>
      </c>
      <c r="B183" s="5">
        <v>509011230</v>
      </c>
      <c r="C183" s="5" t="s">
        <v>228</v>
      </c>
      <c r="D183" s="5">
        <v>50901123010</v>
      </c>
      <c r="E183" s="5">
        <v>5123010</v>
      </c>
      <c r="F183" s="5">
        <v>301</v>
      </c>
      <c r="G183" s="5">
        <v>309</v>
      </c>
      <c r="H183" s="1">
        <f t="shared" si="7"/>
        <v>2.6578073089700949E-2</v>
      </c>
    </row>
    <row r="184" spans="1:8">
      <c r="A184" s="5" t="s">
        <v>2</v>
      </c>
      <c r="B184" s="5">
        <v>509011230</v>
      </c>
      <c r="C184" s="5" t="s">
        <v>228</v>
      </c>
      <c r="D184" s="5">
        <v>50901123011</v>
      </c>
      <c r="E184" s="5">
        <v>5123011</v>
      </c>
      <c r="F184" s="5">
        <v>156</v>
      </c>
      <c r="G184" s="5">
        <v>165</v>
      </c>
      <c r="H184" s="1">
        <f t="shared" si="7"/>
        <v>5.7692307692307709E-2</v>
      </c>
    </row>
    <row r="185" spans="1:8">
      <c r="A185" s="5" t="s">
        <v>2</v>
      </c>
      <c r="B185" s="5">
        <v>509011230</v>
      </c>
      <c r="C185" s="5" t="s">
        <v>228</v>
      </c>
      <c r="D185" s="5">
        <v>50901123012</v>
      </c>
      <c r="E185" s="5">
        <v>5123012</v>
      </c>
      <c r="F185" s="5">
        <v>148</v>
      </c>
      <c r="G185" s="5">
        <v>143</v>
      </c>
      <c r="H185" s="1">
        <f t="shared" si="7"/>
        <v>-3.3783783783783772E-2</v>
      </c>
    </row>
    <row r="186" spans="1:8">
      <c r="A186" s="5" t="s">
        <v>2</v>
      </c>
      <c r="B186" s="5">
        <v>509011230</v>
      </c>
      <c r="C186" s="5" t="s">
        <v>228</v>
      </c>
      <c r="D186" s="5">
        <v>50901123013</v>
      </c>
      <c r="E186" s="5">
        <v>5123013</v>
      </c>
      <c r="F186" s="5">
        <v>214</v>
      </c>
      <c r="G186" s="5">
        <v>207</v>
      </c>
      <c r="H186" s="1">
        <f t="shared" si="7"/>
        <v>-3.2710280373831724E-2</v>
      </c>
    </row>
    <row r="187" spans="1:8">
      <c r="A187" s="5" t="s">
        <v>2</v>
      </c>
      <c r="B187" s="5">
        <v>509011230</v>
      </c>
      <c r="C187" s="5" t="s">
        <v>228</v>
      </c>
      <c r="D187" s="5">
        <v>50901123014</v>
      </c>
      <c r="E187" s="5">
        <v>5123014</v>
      </c>
      <c r="F187" s="5">
        <v>151</v>
      </c>
      <c r="G187" s="5">
        <v>138</v>
      </c>
      <c r="H187" s="1">
        <f t="shared" si="7"/>
        <v>-8.6092715231788075E-2</v>
      </c>
    </row>
    <row r="188" spans="1:8">
      <c r="A188" s="5" t="s">
        <v>2</v>
      </c>
      <c r="B188" s="5">
        <v>509011231</v>
      </c>
      <c r="C188" s="5" t="s">
        <v>229</v>
      </c>
      <c r="D188" s="5">
        <v>50901123101</v>
      </c>
      <c r="E188" s="5">
        <v>5123101</v>
      </c>
      <c r="F188" s="5">
        <v>185</v>
      </c>
      <c r="G188" s="5">
        <v>171</v>
      </c>
      <c r="H188" s="1">
        <f t="shared" si="7"/>
        <v>-7.567567567567568E-2</v>
      </c>
    </row>
    <row r="189" spans="1:8">
      <c r="A189" s="5" t="s">
        <v>2</v>
      </c>
      <c r="B189" s="5">
        <v>509011231</v>
      </c>
      <c r="C189" s="5" t="s">
        <v>229</v>
      </c>
      <c r="D189" s="5">
        <v>50901123102</v>
      </c>
      <c r="E189" s="5">
        <v>5123102</v>
      </c>
      <c r="F189" s="5">
        <v>341</v>
      </c>
      <c r="G189" s="5">
        <v>339</v>
      </c>
      <c r="H189" s="1">
        <f t="shared" si="7"/>
        <v>-5.8651026392961825E-3</v>
      </c>
    </row>
    <row r="190" spans="1:8">
      <c r="A190" s="5" t="s">
        <v>2</v>
      </c>
      <c r="B190" s="5">
        <v>509011231</v>
      </c>
      <c r="C190" s="5" t="s">
        <v>229</v>
      </c>
      <c r="D190" s="5">
        <v>50901123103</v>
      </c>
      <c r="E190" s="5">
        <v>5123103</v>
      </c>
      <c r="F190" s="5">
        <v>223</v>
      </c>
      <c r="G190" s="5">
        <v>226</v>
      </c>
      <c r="H190" s="1">
        <f t="shared" si="7"/>
        <v>1.3452914798206317E-2</v>
      </c>
    </row>
    <row r="191" spans="1:8">
      <c r="A191" s="5" t="s">
        <v>2</v>
      </c>
      <c r="B191" s="5">
        <v>509011231</v>
      </c>
      <c r="C191" s="5" t="s">
        <v>229</v>
      </c>
      <c r="D191" s="5">
        <v>50901123104</v>
      </c>
      <c r="E191" s="5">
        <v>5123104</v>
      </c>
      <c r="F191" s="5">
        <v>182</v>
      </c>
      <c r="G191" s="5">
        <v>161</v>
      </c>
      <c r="H191" s="1">
        <f t="shared" si="7"/>
        <v>-0.11538461538461542</v>
      </c>
    </row>
    <row r="192" spans="1:8">
      <c r="A192" s="5" t="s">
        <v>2</v>
      </c>
      <c r="B192" s="5">
        <v>509011231</v>
      </c>
      <c r="C192" s="5" t="s">
        <v>229</v>
      </c>
      <c r="D192" s="5">
        <v>50901123105</v>
      </c>
      <c r="E192" s="5">
        <v>5123105</v>
      </c>
      <c r="F192" s="5">
        <v>178</v>
      </c>
      <c r="G192" s="5">
        <v>185</v>
      </c>
      <c r="H192" s="1">
        <f t="shared" si="7"/>
        <v>3.9325842696629199E-2</v>
      </c>
    </row>
    <row r="193" spans="1:8">
      <c r="A193" s="5" t="s">
        <v>2</v>
      </c>
      <c r="B193" s="5">
        <v>509011231</v>
      </c>
      <c r="C193" s="5" t="s">
        <v>229</v>
      </c>
      <c r="D193" s="5">
        <v>50901123106</v>
      </c>
      <c r="E193" s="5">
        <v>5123106</v>
      </c>
      <c r="F193" s="5">
        <v>124</v>
      </c>
      <c r="G193" s="5">
        <v>114</v>
      </c>
      <c r="H193" s="1">
        <f t="shared" si="7"/>
        <v>-8.064516129032262E-2</v>
      </c>
    </row>
    <row r="194" spans="1:8">
      <c r="A194" s="5" t="s">
        <v>2</v>
      </c>
      <c r="B194" s="5">
        <v>509011231</v>
      </c>
      <c r="C194" s="5" t="s">
        <v>229</v>
      </c>
      <c r="D194" s="5">
        <v>50901123107</v>
      </c>
      <c r="E194" s="5">
        <v>5123107</v>
      </c>
      <c r="F194" s="5">
        <v>219</v>
      </c>
      <c r="G194" s="5">
        <v>216</v>
      </c>
      <c r="H194" s="1">
        <f t="shared" si="7"/>
        <v>-1.3698630136986356E-2</v>
      </c>
    </row>
    <row r="195" spans="1:8">
      <c r="A195" s="5" t="s">
        <v>2</v>
      </c>
      <c r="B195" s="5">
        <v>509011231</v>
      </c>
      <c r="C195" s="5" t="s">
        <v>229</v>
      </c>
      <c r="D195" s="5">
        <v>50901123109</v>
      </c>
      <c r="E195" s="5">
        <v>5123109</v>
      </c>
      <c r="F195" s="5">
        <v>331</v>
      </c>
      <c r="G195" s="5">
        <v>314</v>
      </c>
      <c r="H195" s="1">
        <f t="shared" si="7"/>
        <v>-5.1359516616314216E-2</v>
      </c>
    </row>
    <row r="196" spans="1:8">
      <c r="A196" s="5" t="s">
        <v>2</v>
      </c>
      <c r="B196" s="5">
        <v>509011231</v>
      </c>
      <c r="C196" s="5" t="s">
        <v>229</v>
      </c>
      <c r="D196" s="5">
        <v>50901123110</v>
      </c>
      <c r="E196" s="5">
        <v>5123110</v>
      </c>
      <c r="F196" s="5">
        <v>158</v>
      </c>
      <c r="G196" s="5">
        <v>166</v>
      </c>
      <c r="H196" s="1">
        <f t="shared" si="7"/>
        <v>5.0632911392405111E-2</v>
      </c>
    </row>
    <row r="197" spans="1:8">
      <c r="A197" s="5" t="s">
        <v>2</v>
      </c>
      <c r="B197" s="5">
        <v>509011231</v>
      </c>
      <c r="C197" s="5" t="s">
        <v>229</v>
      </c>
      <c r="D197" s="5">
        <v>50901123111</v>
      </c>
      <c r="E197" s="5">
        <v>5123111</v>
      </c>
      <c r="F197" s="5">
        <v>146</v>
      </c>
      <c r="G197" s="5">
        <v>153</v>
      </c>
      <c r="H197" s="1">
        <f t="shared" si="7"/>
        <v>4.7945205479452024E-2</v>
      </c>
    </row>
    <row r="198" spans="1:8">
      <c r="A198" s="5" t="s">
        <v>2</v>
      </c>
      <c r="B198" s="5">
        <v>509011231</v>
      </c>
      <c r="C198" s="5" t="s">
        <v>229</v>
      </c>
      <c r="D198" s="5">
        <v>50901123112</v>
      </c>
      <c r="E198" s="5">
        <v>5123112</v>
      </c>
      <c r="F198" s="5">
        <v>112</v>
      </c>
      <c r="G198" s="5">
        <v>117</v>
      </c>
      <c r="H198" s="1">
        <f t="shared" si="7"/>
        <v>4.4642857142857206E-2</v>
      </c>
    </row>
    <row r="199" spans="1:8">
      <c r="A199" s="5" t="s">
        <v>2</v>
      </c>
      <c r="B199" s="5">
        <v>509011231</v>
      </c>
      <c r="C199" s="5" t="s">
        <v>229</v>
      </c>
      <c r="D199" s="5">
        <v>50901123113</v>
      </c>
      <c r="E199" s="5">
        <v>5123113</v>
      </c>
      <c r="F199" s="5">
        <v>172</v>
      </c>
      <c r="G199" s="5">
        <v>179</v>
      </c>
      <c r="H199" s="1">
        <f t="shared" si="7"/>
        <v>4.0697674418604723E-2</v>
      </c>
    </row>
    <row r="200" spans="1:8">
      <c r="A200" s="5" t="s">
        <v>2</v>
      </c>
      <c r="B200" s="5">
        <v>509011231</v>
      </c>
      <c r="C200" s="5" t="s">
        <v>229</v>
      </c>
      <c r="D200" s="5">
        <v>50901123114</v>
      </c>
      <c r="E200" s="5">
        <v>5123114</v>
      </c>
      <c r="F200" s="5">
        <v>103</v>
      </c>
      <c r="G200" s="5">
        <v>81</v>
      </c>
      <c r="H200" s="1">
        <f t="shared" si="7"/>
        <v>-0.21359223300970875</v>
      </c>
    </row>
    <row r="201" spans="1:8">
      <c r="A201" s="5" t="s">
        <v>2</v>
      </c>
      <c r="B201" s="5">
        <v>509011231</v>
      </c>
      <c r="C201" s="5" t="s">
        <v>229</v>
      </c>
      <c r="D201" s="5">
        <v>50901123115</v>
      </c>
      <c r="E201" s="5">
        <v>5123115</v>
      </c>
      <c r="F201" s="5">
        <v>291</v>
      </c>
      <c r="G201" s="5">
        <v>262</v>
      </c>
      <c r="H201" s="1">
        <f t="shared" si="7"/>
        <v>-9.965635738831613E-2</v>
      </c>
    </row>
    <row r="202" spans="1:8">
      <c r="A202" s="5" t="s">
        <v>2</v>
      </c>
      <c r="B202" s="5">
        <v>509011232</v>
      </c>
      <c r="C202" s="5" t="s">
        <v>230</v>
      </c>
      <c r="D202" s="5">
        <v>50901123202</v>
      </c>
      <c r="E202" s="5">
        <v>5123202</v>
      </c>
      <c r="F202" s="5">
        <v>227</v>
      </c>
      <c r="G202" s="5">
        <v>228</v>
      </c>
      <c r="H202" s="1">
        <f t="shared" si="7"/>
        <v>4.405286343612369E-3</v>
      </c>
    </row>
    <row r="203" spans="1:8">
      <c r="A203" s="5" t="s">
        <v>2</v>
      </c>
      <c r="B203" s="5">
        <v>509011232</v>
      </c>
      <c r="C203" s="5" t="s">
        <v>230</v>
      </c>
      <c r="D203" s="5">
        <v>50901123203</v>
      </c>
      <c r="E203" s="5">
        <v>5123203</v>
      </c>
      <c r="F203" s="5">
        <v>415</v>
      </c>
      <c r="G203" s="5">
        <v>426</v>
      </c>
      <c r="H203" s="1">
        <f t="shared" si="7"/>
        <v>2.6506024096385472E-2</v>
      </c>
    </row>
    <row r="204" spans="1:8">
      <c r="A204" s="5" t="s">
        <v>2</v>
      </c>
      <c r="B204" s="5">
        <v>509011232</v>
      </c>
      <c r="C204" s="5" t="s">
        <v>230</v>
      </c>
      <c r="D204" s="5">
        <v>50901123204</v>
      </c>
      <c r="E204" s="5">
        <v>5123204</v>
      </c>
      <c r="F204" s="5">
        <v>271</v>
      </c>
      <c r="G204" s="5">
        <v>275</v>
      </c>
      <c r="H204" s="1">
        <f t="shared" si="7"/>
        <v>1.4760147601476037E-2</v>
      </c>
    </row>
    <row r="205" spans="1:8">
      <c r="A205" s="5" t="s">
        <v>2</v>
      </c>
      <c r="B205" s="5">
        <v>509011232</v>
      </c>
      <c r="C205" s="5" t="s">
        <v>230</v>
      </c>
      <c r="D205" s="5">
        <v>50901123205</v>
      </c>
      <c r="E205" s="5">
        <v>5123205</v>
      </c>
      <c r="F205" s="5">
        <v>227</v>
      </c>
      <c r="G205" s="5">
        <v>231</v>
      </c>
      <c r="H205" s="1">
        <f t="shared" si="7"/>
        <v>1.7621145374449254E-2</v>
      </c>
    </row>
    <row r="206" spans="1:8">
      <c r="A206" s="5" t="s">
        <v>2</v>
      </c>
      <c r="B206" s="5">
        <v>509011232</v>
      </c>
      <c r="C206" s="5" t="s">
        <v>230</v>
      </c>
      <c r="D206" s="5">
        <v>50901123206</v>
      </c>
      <c r="E206" s="5">
        <v>5123206</v>
      </c>
      <c r="F206" s="5">
        <v>296</v>
      </c>
      <c r="G206" s="5">
        <v>309</v>
      </c>
      <c r="H206" s="1">
        <f t="shared" si="7"/>
        <v>4.3918918918918859E-2</v>
      </c>
    </row>
    <row r="207" spans="1:8">
      <c r="A207" s="5" t="s">
        <v>2</v>
      </c>
      <c r="B207" s="5">
        <v>509011232</v>
      </c>
      <c r="C207" s="5" t="s">
        <v>230</v>
      </c>
      <c r="D207" s="5">
        <v>50901123208</v>
      </c>
      <c r="E207" s="5">
        <v>5123208</v>
      </c>
      <c r="F207" s="5">
        <v>303</v>
      </c>
      <c r="G207" s="5">
        <v>301</v>
      </c>
      <c r="H207" s="1">
        <f t="shared" si="7"/>
        <v>-6.6006600660065695E-3</v>
      </c>
    </row>
    <row r="208" spans="1:8">
      <c r="A208" s="5" t="s">
        <v>2</v>
      </c>
      <c r="B208" s="5">
        <v>509011232</v>
      </c>
      <c r="C208" s="5" t="s">
        <v>230</v>
      </c>
      <c r="D208" s="5">
        <v>50901123209</v>
      </c>
      <c r="E208" s="5">
        <v>5123209</v>
      </c>
      <c r="F208" s="5">
        <v>218</v>
      </c>
      <c r="G208" s="5">
        <v>225</v>
      </c>
      <c r="H208" s="1">
        <f t="shared" si="7"/>
        <v>3.2110091743119185E-2</v>
      </c>
    </row>
    <row r="209" spans="1:8">
      <c r="A209" s="5" t="s">
        <v>2</v>
      </c>
      <c r="B209" s="5">
        <v>509011232</v>
      </c>
      <c r="C209" s="5" t="s">
        <v>230</v>
      </c>
      <c r="D209" s="5">
        <v>50901123210</v>
      </c>
      <c r="E209" s="5">
        <v>5123210</v>
      </c>
      <c r="F209" s="5">
        <v>45</v>
      </c>
      <c r="G209" s="5">
        <v>38</v>
      </c>
      <c r="H209" s="1">
        <f t="shared" si="7"/>
        <v>-0.15555555555555556</v>
      </c>
    </row>
    <row r="210" spans="1:8">
      <c r="A210" s="5" t="s">
        <v>2</v>
      </c>
      <c r="B210" s="5">
        <v>509011232</v>
      </c>
      <c r="C210" s="5" t="s">
        <v>230</v>
      </c>
      <c r="D210" s="5">
        <v>50901123212</v>
      </c>
      <c r="E210" s="5">
        <v>5123212</v>
      </c>
      <c r="F210" s="5">
        <v>260</v>
      </c>
      <c r="G210" s="5">
        <v>243</v>
      </c>
      <c r="H210" s="1">
        <f t="shared" si="7"/>
        <v>-6.5384615384615374E-2</v>
      </c>
    </row>
    <row r="211" spans="1:8">
      <c r="A211" s="5" t="s">
        <v>2</v>
      </c>
      <c r="B211" s="5">
        <v>509011232</v>
      </c>
      <c r="C211" s="5" t="s">
        <v>230</v>
      </c>
      <c r="D211" s="5">
        <v>50901123213</v>
      </c>
      <c r="E211" s="5">
        <v>5123213</v>
      </c>
      <c r="F211" s="5">
        <v>2</v>
      </c>
      <c r="G211" s="5">
        <v>2</v>
      </c>
      <c r="H211" s="1">
        <f t="shared" ref="H211:H242" si="8">(G211/F211)-1</f>
        <v>0</v>
      </c>
    </row>
    <row r="212" spans="1:8">
      <c r="A212" s="5" t="s">
        <v>2</v>
      </c>
      <c r="B212" s="5">
        <v>509011232</v>
      </c>
      <c r="C212" s="5" t="s">
        <v>230</v>
      </c>
      <c r="D212" s="5">
        <v>50901123214</v>
      </c>
      <c r="E212" s="5">
        <v>5123214</v>
      </c>
      <c r="F212" s="5">
        <v>62</v>
      </c>
      <c r="G212" s="5">
        <v>65</v>
      </c>
      <c r="H212" s="1">
        <f t="shared" si="8"/>
        <v>4.8387096774193505E-2</v>
      </c>
    </row>
    <row r="213" spans="1:8">
      <c r="A213" s="5" t="s">
        <v>2</v>
      </c>
      <c r="B213" s="5">
        <v>509011232</v>
      </c>
      <c r="C213" s="5" t="s">
        <v>230</v>
      </c>
      <c r="D213" s="5">
        <v>50901123215</v>
      </c>
      <c r="E213" s="5">
        <v>5123215</v>
      </c>
      <c r="F213" s="5">
        <v>170</v>
      </c>
      <c r="G213" s="5">
        <v>176</v>
      </c>
      <c r="H213" s="1">
        <f t="shared" si="8"/>
        <v>3.529411764705892E-2</v>
      </c>
    </row>
    <row r="214" spans="1:8">
      <c r="A214" s="5" t="s">
        <v>2</v>
      </c>
      <c r="B214" s="5">
        <v>509011232</v>
      </c>
      <c r="C214" s="5" t="s">
        <v>230</v>
      </c>
      <c r="D214" s="5">
        <v>50901123216</v>
      </c>
      <c r="E214" s="5">
        <v>5123216</v>
      </c>
      <c r="F214" s="5">
        <v>226</v>
      </c>
      <c r="G214" s="5">
        <v>244</v>
      </c>
      <c r="H214" s="1">
        <f t="shared" si="8"/>
        <v>7.9646017699114946E-2</v>
      </c>
    </row>
    <row r="215" spans="1:8">
      <c r="A215" s="5" t="s">
        <v>2</v>
      </c>
      <c r="B215" s="5">
        <v>509011232</v>
      </c>
      <c r="C215" s="5" t="s">
        <v>230</v>
      </c>
      <c r="D215" s="5">
        <v>50901123217</v>
      </c>
      <c r="E215" s="5">
        <v>5123217</v>
      </c>
      <c r="F215" s="5">
        <v>12</v>
      </c>
      <c r="G215" s="5">
        <v>10</v>
      </c>
      <c r="H215" s="1">
        <f t="shared" si="8"/>
        <v>-0.16666666666666663</v>
      </c>
    </row>
    <row r="216" spans="1:8">
      <c r="A216" s="5" t="s">
        <v>2</v>
      </c>
      <c r="B216" s="5">
        <v>509011233</v>
      </c>
      <c r="C216" s="5" t="s">
        <v>231</v>
      </c>
      <c r="D216" s="5">
        <v>50901123301</v>
      </c>
      <c r="E216" s="5">
        <v>5123301</v>
      </c>
      <c r="F216" s="5">
        <v>403</v>
      </c>
      <c r="G216" s="5">
        <v>450</v>
      </c>
      <c r="H216" s="1">
        <f t="shared" si="8"/>
        <v>0.11662531017369737</v>
      </c>
    </row>
    <row r="217" spans="1:8">
      <c r="A217" s="5" t="s">
        <v>2</v>
      </c>
      <c r="B217" s="5">
        <v>509011233</v>
      </c>
      <c r="C217" s="5" t="s">
        <v>231</v>
      </c>
      <c r="D217" s="5">
        <v>50901123302</v>
      </c>
      <c r="E217" s="5">
        <v>5123302</v>
      </c>
      <c r="F217" s="5">
        <v>349</v>
      </c>
      <c r="G217" s="5">
        <v>344</v>
      </c>
      <c r="H217" s="1">
        <f t="shared" si="8"/>
        <v>-1.4326647564469885E-2</v>
      </c>
    </row>
    <row r="218" spans="1:8">
      <c r="A218" s="5" t="s">
        <v>2</v>
      </c>
      <c r="B218" s="5">
        <v>509011233</v>
      </c>
      <c r="C218" s="5" t="s">
        <v>231</v>
      </c>
      <c r="D218" s="5">
        <v>50901123303</v>
      </c>
      <c r="E218" s="5">
        <v>5123303</v>
      </c>
      <c r="F218" s="5">
        <v>200</v>
      </c>
      <c r="G218" s="5">
        <v>209</v>
      </c>
      <c r="H218" s="1">
        <f t="shared" si="8"/>
        <v>4.4999999999999929E-2</v>
      </c>
    </row>
    <row r="219" spans="1:8">
      <c r="A219" s="5" t="s">
        <v>2</v>
      </c>
      <c r="B219" s="5">
        <v>509011233</v>
      </c>
      <c r="C219" s="5" t="s">
        <v>231</v>
      </c>
      <c r="D219" s="5">
        <v>50901123304</v>
      </c>
      <c r="E219" s="5">
        <v>5123304</v>
      </c>
      <c r="F219" s="5">
        <v>190</v>
      </c>
      <c r="G219" s="5">
        <v>203</v>
      </c>
      <c r="H219" s="1">
        <f t="shared" si="8"/>
        <v>6.8421052631578938E-2</v>
      </c>
    </row>
    <row r="220" spans="1:8">
      <c r="A220" s="5" t="s">
        <v>2</v>
      </c>
      <c r="B220" s="5">
        <v>509011233</v>
      </c>
      <c r="C220" s="5" t="s">
        <v>231</v>
      </c>
      <c r="D220" s="5">
        <v>50901123305</v>
      </c>
      <c r="E220" s="5">
        <v>5123305</v>
      </c>
      <c r="F220" s="5">
        <v>623</v>
      </c>
      <c r="G220" s="5">
        <v>681</v>
      </c>
      <c r="H220" s="1">
        <f t="shared" si="8"/>
        <v>9.3097913322632397E-2</v>
      </c>
    </row>
    <row r="221" spans="1:8">
      <c r="A221" s="5" t="s">
        <v>2</v>
      </c>
      <c r="B221" s="5">
        <v>509011233</v>
      </c>
      <c r="C221" s="5" t="s">
        <v>231</v>
      </c>
      <c r="D221" s="5">
        <v>50901123306</v>
      </c>
      <c r="E221" s="5">
        <v>5123306</v>
      </c>
      <c r="F221" s="5">
        <v>453</v>
      </c>
      <c r="G221" s="5">
        <v>515</v>
      </c>
      <c r="H221" s="1">
        <f t="shared" si="8"/>
        <v>0.13686534216335544</v>
      </c>
    </row>
    <row r="222" spans="1:8">
      <c r="A222" s="5" t="s">
        <v>2</v>
      </c>
      <c r="B222" s="5">
        <v>509011233</v>
      </c>
      <c r="C222" s="5" t="s">
        <v>231</v>
      </c>
      <c r="D222" s="5">
        <v>50901123307</v>
      </c>
      <c r="E222" s="5">
        <v>5123307</v>
      </c>
      <c r="F222" s="5">
        <v>178</v>
      </c>
      <c r="G222" s="5">
        <v>187</v>
      </c>
      <c r="H222" s="1">
        <f t="shared" si="8"/>
        <v>5.0561797752809001E-2</v>
      </c>
    </row>
    <row r="223" spans="1:8">
      <c r="A223" s="5" t="s">
        <v>2</v>
      </c>
      <c r="B223" s="5">
        <v>509011233</v>
      </c>
      <c r="C223" s="5" t="s">
        <v>231</v>
      </c>
      <c r="D223" s="5">
        <v>50901123308</v>
      </c>
      <c r="E223" s="5">
        <v>5123308</v>
      </c>
      <c r="F223" s="5">
        <v>451</v>
      </c>
      <c r="G223" s="5">
        <v>430</v>
      </c>
      <c r="H223" s="1">
        <f t="shared" si="8"/>
        <v>-4.656319290465627E-2</v>
      </c>
    </row>
    <row r="224" spans="1:8">
      <c r="A224" s="5" t="s">
        <v>2</v>
      </c>
      <c r="B224" s="5">
        <v>509011233</v>
      </c>
      <c r="C224" s="5" t="s">
        <v>231</v>
      </c>
      <c r="D224" s="5">
        <v>50901123309</v>
      </c>
      <c r="E224" s="5">
        <v>5123309</v>
      </c>
      <c r="F224" s="5">
        <v>504</v>
      </c>
      <c r="G224" s="5">
        <v>502</v>
      </c>
      <c r="H224" s="1">
        <f t="shared" si="8"/>
        <v>-3.9682539682539542E-3</v>
      </c>
    </row>
    <row r="225" spans="1:8">
      <c r="A225" s="5" t="s">
        <v>2</v>
      </c>
      <c r="B225" s="5">
        <v>509011233</v>
      </c>
      <c r="C225" s="5" t="s">
        <v>231</v>
      </c>
      <c r="D225" s="5">
        <v>50901123310</v>
      </c>
      <c r="E225" s="5">
        <v>5123310</v>
      </c>
      <c r="F225" s="5">
        <v>310</v>
      </c>
      <c r="G225" s="5">
        <v>345</v>
      </c>
      <c r="H225" s="1">
        <f t="shared" si="8"/>
        <v>0.11290322580645151</v>
      </c>
    </row>
    <row r="226" spans="1:8">
      <c r="A226" s="5" t="s">
        <v>2</v>
      </c>
      <c r="B226" s="5">
        <v>509011233</v>
      </c>
      <c r="C226" s="5" t="s">
        <v>231</v>
      </c>
      <c r="D226" s="5">
        <v>50901123311</v>
      </c>
      <c r="E226" s="5">
        <v>5123311</v>
      </c>
      <c r="F226" s="5">
        <v>394</v>
      </c>
      <c r="G226" s="5">
        <v>410</v>
      </c>
      <c r="H226" s="1">
        <f t="shared" si="8"/>
        <v>4.0609137055837463E-2</v>
      </c>
    </row>
    <row r="227" spans="1:8">
      <c r="A227" s="5" t="s">
        <v>2</v>
      </c>
      <c r="B227" s="5">
        <v>509011233</v>
      </c>
      <c r="C227" s="5" t="s">
        <v>231</v>
      </c>
      <c r="D227" s="5">
        <v>50901123312</v>
      </c>
      <c r="E227" s="5">
        <v>5123312</v>
      </c>
      <c r="F227" s="5">
        <v>448</v>
      </c>
      <c r="G227" s="5">
        <v>475</v>
      </c>
      <c r="H227" s="1">
        <f t="shared" si="8"/>
        <v>6.0267857142857206E-2</v>
      </c>
    </row>
    <row r="228" spans="1:8">
      <c r="A228" s="5" t="s">
        <v>2</v>
      </c>
      <c r="B228" s="5">
        <v>509011233</v>
      </c>
      <c r="C228" s="5" t="s">
        <v>231</v>
      </c>
      <c r="D228" s="5">
        <v>50901123313</v>
      </c>
      <c r="E228" s="5">
        <v>5123313</v>
      </c>
      <c r="F228" s="5">
        <v>249</v>
      </c>
      <c r="G228" s="5">
        <v>235</v>
      </c>
      <c r="H228" s="1">
        <f t="shared" si="8"/>
        <v>-5.6224899598393607E-2</v>
      </c>
    </row>
    <row r="229" spans="1:8">
      <c r="A229" s="5" t="s">
        <v>2</v>
      </c>
      <c r="B229" s="5">
        <v>509011233</v>
      </c>
      <c r="C229" s="5" t="s">
        <v>231</v>
      </c>
      <c r="D229" s="5">
        <v>50901123315</v>
      </c>
      <c r="E229" s="5">
        <v>5123315</v>
      </c>
      <c r="F229" s="5">
        <v>296</v>
      </c>
      <c r="G229" s="5">
        <v>308</v>
      </c>
      <c r="H229" s="1">
        <f t="shared" si="8"/>
        <v>4.0540540540540571E-2</v>
      </c>
    </row>
    <row r="230" spans="1:8">
      <c r="A230" s="5" t="s">
        <v>2</v>
      </c>
      <c r="B230" s="5">
        <v>509011233</v>
      </c>
      <c r="C230" s="5" t="s">
        <v>231</v>
      </c>
      <c r="D230" s="5">
        <v>50901123316</v>
      </c>
      <c r="E230" s="5">
        <v>5123316</v>
      </c>
      <c r="F230" s="5">
        <v>211</v>
      </c>
      <c r="G230" s="5">
        <v>218</v>
      </c>
      <c r="H230" s="1">
        <f t="shared" si="8"/>
        <v>3.3175355450236976E-2</v>
      </c>
    </row>
    <row r="231" spans="1:8">
      <c r="A231" s="5" t="s">
        <v>2</v>
      </c>
      <c r="B231" s="5">
        <v>509011233</v>
      </c>
      <c r="C231" s="5" t="s">
        <v>231</v>
      </c>
      <c r="D231" s="5">
        <v>50901123317</v>
      </c>
      <c r="E231" s="5">
        <v>5123317</v>
      </c>
      <c r="F231" s="5">
        <v>362</v>
      </c>
      <c r="G231" s="5">
        <v>358</v>
      </c>
      <c r="H231" s="1">
        <f t="shared" si="8"/>
        <v>-1.1049723756906049E-2</v>
      </c>
    </row>
    <row r="232" spans="1:8">
      <c r="A232" s="5" t="s">
        <v>2</v>
      </c>
      <c r="B232" s="5">
        <v>509011233</v>
      </c>
      <c r="C232" s="5" t="s">
        <v>231</v>
      </c>
      <c r="D232" s="5">
        <v>50901123318</v>
      </c>
      <c r="E232" s="5">
        <v>5123318</v>
      </c>
      <c r="F232" s="5">
        <v>289</v>
      </c>
      <c r="G232" s="5">
        <v>282</v>
      </c>
      <c r="H232" s="1">
        <f t="shared" si="8"/>
        <v>-2.422145328719727E-2</v>
      </c>
    </row>
    <row r="233" spans="1:8">
      <c r="A233" s="5" t="s">
        <v>2</v>
      </c>
      <c r="B233" s="5">
        <v>509011233</v>
      </c>
      <c r="C233" s="5" t="s">
        <v>231</v>
      </c>
      <c r="D233" s="5">
        <v>50901123319</v>
      </c>
      <c r="E233" s="5">
        <v>5123319</v>
      </c>
      <c r="F233" s="5">
        <v>326</v>
      </c>
      <c r="G233" s="5">
        <v>320</v>
      </c>
      <c r="H233" s="1">
        <f t="shared" si="8"/>
        <v>-1.8404907975460127E-2</v>
      </c>
    </row>
    <row r="234" spans="1:8">
      <c r="A234" s="5" t="s">
        <v>2</v>
      </c>
      <c r="B234" s="5">
        <v>509011233</v>
      </c>
      <c r="C234" s="5" t="s">
        <v>231</v>
      </c>
      <c r="D234" s="5">
        <v>50901123320</v>
      </c>
      <c r="E234" s="5">
        <v>5123320</v>
      </c>
      <c r="F234" s="5">
        <v>400</v>
      </c>
      <c r="G234" s="5">
        <v>450</v>
      </c>
      <c r="H234" s="1">
        <f t="shared" si="8"/>
        <v>0.125</v>
      </c>
    </row>
    <row r="235" spans="1:8">
      <c r="A235" s="5" t="s">
        <v>2</v>
      </c>
      <c r="B235" s="5">
        <v>509011233</v>
      </c>
      <c r="C235" s="5" t="s">
        <v>231</v>
      </c>
      <c r="D235" s="5">
        <v>50901123321</v>
      </c>
      <c r="E235" s="5">
        <v>5123321</v>
      </c>
      <c r="F235" s="5">
        <v>440</v>
      </c>
      <c r="G235" s="5">
        <v>564</v>
      </c>
      <c r="H235" s="1">
        <f t="shared" si="8"/>
        <v>0.28181818181818175</v>
      </c>
    </row>
    <row r="236" spans="1:8">
      <c r="A236" s="5" t="s">
        <v>2</v>
      </c>
      <c r="B236" s="5">
        <v>509011233</v>
      </c>
      <c r="C236" s="5" t="s">
        <v>231</v>
      </c>
      <c r="D236" s="5">
        <v>50901123322</v>
      </c>
      <c r="E236" s="5">
        <v>5123322</v>
      </c>
      <c r="F236" s="5">
        <v>299</v>
      </c>
      <c r="G236" s="5">
        <v>327</v>
      </c>
      <c r="H236" s="1">
        <f t="shared" si="8"/>
        <v>9.3645484949832714E-2</v>
      </c>
    </row>
    <row r="237" spans="1:8">
      <c r="A237" s="5" t="s">
        <v>2</v>
      </c>
      <c r="B237" s="5">
        <v>509011233</v>
      </c>
      <c r="C237" s="5" t="s">
        <v>231</v>
      </c>
      <c r="D237" s="5">
        <v>50901123323</v>
      </c>
      <c r="E237" s="5">
        <v>5123323</v>
      </c>
      <c r="F237" s="5">
        <v>197</v>
      </c>
      <c r="G237" s="5">
        <v>214</v>
      </c>
      <c r="H237" s="1">
        <f t="shared" si="8"/>
        <v>8.6294416243654748E-2</v>
      </c>
    </row>
    <row r="238" spans="1:8">
      <c r="A238" s="5" t="s">
        <v>2</v>
      </c>
      <c r="B238" s="5">
        <v>509011233</v>
      </c>
      <c r="C238" s="5" t="s">
        <v>231</v>
      </c>
      <c r="D238" s="5">
        <v>50901123324</v>
      </c>
      <c r="E238" s="5">
        <v>5123324</v>
      </c>
      <c r="F238" s="5">
        <v>249</v>
      </c>
      <c r="G238" s="5">
        <v>264</v>
      </c>
      <c r="H238" s="1">
        <f t="shared" si="8"/>
        <v>6.024096385542177E-2</v>
      </c>
    </row>
    <row r="239" spans="1:8">
      <c r="A239" s="5" t="s">
        <v>2</v>
      </c>
      <c r="B239" s="5">
        <v>509011233</v>
      </c>
      <c r="C239" s="5" t="s">
        <v>231</v>
      </c>
      <c r="D239" s="5">
        <v>50901123325</v>
      </c>
      <c r="E239" s="5">
        <v>5123325</v>
      </c>
      <c r="F239" s="5">
        <v>175</v>
      </c>
      <c r="G239" s="5">
        <v>176</v>
      </c>
      <c r="H239" s="1">
        <f t="shared" si="8"/>
        <v>5.7142857142857828E-3</v>
      </c>
    </row>
    <row r="240" spans="1:8">
      <c r="A240" s="5" t="s">
        <v>2</v>
      </c>
      <c r="B240" s="5">
        <v>509011233</v>
      </c>
      <c r="C240" s="5" t="s">
        <v>231</v>
      </c>
      <c r="D240" s="5">
        <v>50901123326</v>
      </c>
      <c r="E240" s="5">
        <v>5123326</v>
      </c>
      <c r="F240" s="5">
        <v>284</v>
      </c>
      <c r="G240" s="5">
        <v>332</v>
      </c>
      <c r="H240" s="1">
        <f t="shared" si="8"/>
        <v>0.16901408450704225</v>
      </c>
    </row>
    <row r="241" spans="1:8">
      <c r="A241" s="5" t="s">
        <v>2</v>
      </c>
      <c r="B241" s="5">
        <v>509011234</v>
      </c>
      <c r="C241" s="5" t="s">
        <v>232</v>
      </c>
      <c r="D241" s="5">
        <v>50901123401</v>
      </c>
      <c r="E241" s="5">
        <v>5123401</v>
      </c>
      <c r="F241" s="5">
        <v>193</v>
      </c>
      <c r="G241" s="5">
        <v>201</v>
      </c>
      <c r="H241" s="1">
        <f t="shared" si="8"/>
        <v>4.1450777202072464E-2</v>
      </c>
    </row>
    <row r="242" spans="1:8">
      <c r="A242" s="5" t="s">
        <v>2</v>
      </c>
      <c r="B242" s="5">
        <v>509011234</v>
      </c>
      <c r="C242" s="5" t="s">
        <v>232</v>
      </c>
      <c r="D242" s="5">
        <v>50901123402</v>
      </c>
      <c r="E242" s="5">
        <v>5123402</v>
      </c>
      <c r="F242" s="5">
        <v>273</v>
      </c>
      <c r="G242" s="5">
        <v>298</v>
      </c>
      <c r="H242" s="1">
        <f t="shared" si="8"/>
        <v>9.1575091575091472E-2</v>
      </c>
    </row>
    <row r="243" spans="1:8">
      <c r="A243" s="5" t="s">
        <v>2</v>
      </c>
      <c r="B243" s="5">
        <v>509011234</v>
      </c>
      <c r="C243" s="5" t="s">
        <v>232</v>
      </c>
      <c r="D243" s="5">
        <v>50901123403</v>
      </c>
      <c r="E243" s="5">
        <v>5123403</v>
      </c>
      <c r="F243" s="5">
        <v>196</v>
      </c>
      <c r="G243" s="5">
        <v>225</v>
      </c>
      <c r="H243" s="1">
        <f t="shared" ref="H243:H256" si="9">(G243/F243)-1</f>
        <v>0.1479591836734695</v>
      </c>
    </row>
    <row r="244" spans="1:8">
      <c r="A244" s="5" t="s">
        <v>2</v>
      </c>
      <c r="B244" s="5">
        <v>509011234</v>
      </c>
      <c r="C244" s="5" t="s">
        <v>232</v>
      </c>
      <c r="D244" s="5">
        <v>50901123404</v>
      </c>
      <c r="E244" s="5">
        <v>5123404</v>
      </c>
      <c r="F244" s="5">
        <v>302</v>
      </c>
      <c r="G244" s="5">
        <v>332</v>
      </c>
      <c r="H244" s="1">
        <f t="shared" si="9"/>
        <v>9.9337748344370924E-2</v>
      </c>
    </row>
    <row r="245" spans="1:8">
      <c r="A245" s="5" t="s">
        <v>2</v>
      </c>
      <c r="B245" s="5">
        <v>509011234</v>
      </c>
      <c r="C245" s="5" t="s">
        <v>232</v>
      </c>
      <c r="D245" s="5">
        <v>50901123405</v>
      </c>
      <c r="E245" s="5">
        <v>5123405</v>
      </c>
      <c r="F245" s="5">
        <v>107</v>
      </c>
      <c r="G245" s="5">
        <v>101</v>
      </c>
      <c r="H245" s="1">
        <f t="shared" si="9"/>
        <v>-5.6074766355140193E-2</v>
      </c>
    </row>
    <row r="246" spans="1:8">
      <c r="A246" s="5" t="s">
        <v>2</v>
      </c>
      <c r="B246" s="5">
        <v>509011234</v>
      </c>
      <c r="C246" s="5" t="s">
        <v>232</v>
      </c>
      <c r="D246" s="5">
        <v>50901123406</v>
      </c>
      <c r="E246" s="5">
        <v>5123406</v>
      </c>
      <c r="F246" s="5">
        <v>166</v>
      </c>
      <c r="G246" s="5">
        <v>168</v>
      </c>
      <c r="H246" s="1">
        <f t="shared" si="9"/>
        <v>1.2048192771084265E-2</v>
      </c>
    </row>
    <row r="247" spans="1:8">
      <c r="A247" s="5" t="s">
        <v>2</v>
      </c>
      <c r="B247" s="5">
        <v>509011234</v>
      </c>
      <c r="C247" s="5" t="s">
        <v>232</v>
      </c>
      <c r="D247" s="5">
        <v>50901123407</v>
      </c>
      <c r="E247" s="5">
        <v>5123407</v>
      </c>
      <c r="F247" s="5">
        <v>286</v>
      </c>
      <c r="G247" s="5">
        <v>292</v>
      </c>
      <c r="H247" s="1">
        <f t="shared" si="9"/>
        <v>2.0979020979021046E-2</v>
      </c>
    </row>
    <row r="248" spans="1:8">
      <c r="A248" s="5" t="s">
        <v>2</v>
      </c>
      <c r="B248" s="5">
        <v>509011234</v>
      </c>
      <c r="C248" s="5" t="s">
        <v>232</v>
      </c>
      <c r="D248" s="5">
        <v>50901123408</v>
      </c>
      <c r="E248" s="5">
        <v>5123408</v>
      </c>
      <c r="F248" s="5">
        <v>184</v>
      </c>
      <c r="G248" s="5">
        <v>195</v>
      </c>
      <c r="H248" s="1">
        <f t="shared" si="9"/>
        <v>5.9782608695652106E-2</v>
      </c>
    </row>
    <row r="249" spans="1:8">
      <c r="A249" s="5" t="s">
        <v>2</v>
      </c>
      <c r="B249" s="5">
        <v>509011234</v>
      </c>
      <c r="C249" s="5" t="s">
        <v>232</v>
      </c>
      <c r="D249" s="5">
        <v>50901123409</v>
      </c>
      <c r="E249" s="5">
        <v>5123409</v>
      </c>
      <c r="F249" s="5">
        <v>207</v>
      </c>
      <c r="G249" s="5">
        <v>220</v>
      </c>
      <c r="H249" s="1">
        <f t="shared" si="9"/>
        <v>6.2801932367149815E-2</v>
      </c>
    </row>
    <row r="250" spans="1:8">
      <c r="A250" s="5" t="s">
        <v>2</v>
      </c>
      <c r="B250" s="5">
        <v>509011234</v>
      </c>
      <c r="C250" s="5" t="s">
        <v>232</v>
      </c>
      <c r="D250" s="5">
        <v>50901123410</v>
      </c>
      <c r="E250" s="5">
        <v>5123410</v>
      </c>
      <c r="F250" s="5">
        <v>245</v>
      </c>
      <c r="G250" s="5">
        <v>273</v>
      </c>
      <c r="H250" s="1">
        <f t="shared" si="9"/>
        <v>0.11428571428571432</v>
      </c>
    </row>
    <row r="251" spans="1:8">
      <c r="A251" s="5" t="s">
        <v>2</v>
      </c>
      <c r="B251" s="5">
        <v>509011234</v>
      </c>
      <c r="C251" s="5" t="s">
        <v>232</v>
      </c>
      <c r="D251" s="5">
        <v>50901123411</v>
      </c>
      <c r="E251" s="5">
        <v>5123411</v>
      </c>
      <c r="F251" s="5">
        <v>238</v>
      </c>
      <c r="G251" s="5">
        <v>238</v>
      </c>
      <c r="H251" s="1">
        <f t="shared" si="9"/>
        <v>0</v>
      </c>
    </row>
    <row r="252" spans="1:8">
      <c r="A252" s="5" t="s">
        <v>2</v>
      </c>
      <c r="B252" s="5">
        <v>509011234</v>
      </c>
      <c r="C252" s="5" t="s">
        <v>232</v>
      </c>
      <c r="D252" s="5">
        <v>50901123412</v>
      </c>
      <c r="E252" s="5">
        <v>5123412</v>
      </c>
      <c r="F252" s="5">
        <v>287</v>
      </c>
      <c r="G252" s="5">
        <v>285</v>
      </c>
      <c r="H252" s="1">
        <f t="shared" si="9"/>
        <v>-6.9686411149826322E-3</v>
      </c>
    </row>
    <row r="253" spans="1:8">
      <c r="A253" s="5" t="s">
        <v>2</v>
      </c>
      <c r="B253" s="5">
        <v>509011234</v>
      </c>
      <c r="C253" s="5" t="s">
        <v>232</v>
      </c>
      <c r="D253" s="5">
        <v>50901123413</v>
      </c>
      <c r="E253" s="5">
        <v>5123413</v>
      </c>
      <c r="F253" s="5">
        <v>242</v>
      </c>
      <c r="G253" s="5">
        <v>254</v>
      </c>
      <c r="H253" s="1">
        <f t="shared" si="9"/>
        <v>4.9586776859504189E-2</v>
      </c>
    </row>
    <row r="254" spans="1:8">
      <c r="A254" s="5" t="s">
        <v>2</v>
      </c>
      <c r="B254" s="5">
        <v>509011234</v>
      </c>
      <c r="C254" s="5" t="s">
        <v>232</v>
      </c>
      <c r="D254" s="5">
        <v>50901123414</v>
      </c>
      <c r="E254" s="5">
        <v>5123414</v>
      </c>
      <c r="F254" s="5">
        <v>379</v>
      </c>
      <c r="G254" s="5">
        <v>394</v>
      </c>
      <c r="H254" s="1">
        <f t="shared" si="9"/>
        <v>3.9577836411609502E-2</v>
      </c>
    </row>
    <row r="255" spans="1:8">
      <c r="A255" s="5" t="s">
        <v>2</v>
      </c>
      <c r="B255" s="5">
        <v>509011234</v>
      </c>
      <c r="C255" s="5" t="s">
        <v>232</v>
      </c>
      <c r="D255" s="5">
        <v>50901123415</v>
      </c>
      <c r="E255" s="5">
        <v>5123415</v>
      </c>
      <c r="F255" s="5">
        <v>287</v>
      </c>
      <c r="G255" s="5">
        <v>300</v>
      </c>
      <c r="H255" s="1">
        <f t="shared" si="9"/>
        <v>4.5296167247386832E-2</v>
      </c>
    </row>
    <row r="256" spans="1:8">
      <c r="A256" s="5" t="s">
        <v>2</v>
      </c>
      <c r="B256" s="5">
        <v>509011234</v>
      </c>
      <c r="C256" s="5" t="s">
        <v>232</v>
      </c>
      <c r="D256" s="5">
        <v>50901123416</v>
      </c>
      <c r="E256" s="5">
        <v>5123416</v>
      </c>
      <c r="F256" s="5">
        <v>231</v>
      </c>
      <c r="G256" s="5">
        <v>242</v>
      </c>
      <c r="H256" s="1">
        <f t="shared" si="9"/>
        <v>4.7619047619047672E-2</v>
      </c>
    </row>
    <row r="257" spans="1:8">
      <c r="A257" s="5" t="s">
        <v>2</v>
      </c>
      <c r="B257" s="5">
        <v>509011235</v>
      </c>
      <c r="C257" s="5" t="s">
        <v>233</v>
      </c>
      <c r="D257" s="5">
        <v>50901123501</v>
      </c>
      <c r="E257" s="5">
        <v>5123501</v>
      </c>
      <c r="F257" s="5">
        <v>0</v>
      </c>
      <c r="G257" s="5">
        <v>0</v>
      </c>
      <c r="H257" s="1">
        <v>0</v>
      </c>
    </row>
    <row r="258" spans="1:8">
      <c r="A258" s="5" t="s">
        <v>2</v>
      </c>
      <c r="B258" s="5">
        <v>509021237</v>
      </c>
      <c r="C258" s="5" t="s">
        <v>235</v>
      </c>
      <c r="D258" s="5">
        <v>50902123701</v>
      </c>
      <c r="E258" s="5">
        <v>5123701</v>
      </c>
      <c r="F258" s="5">
        <v>102</v>
      </c>
      <c r="G258" s="5">
        <v>88</v>
      </c>
      <c r="H258" s="1">
        <f t="shared" ref="H258:H289" si="10">(G258/F258)-1</f>
        <v>-0.13725490196078427</v>
      </c>
    </row>
    <row r="259" spans="1:8">
      <c r="A259" s="5" t="s">
        <v>2</v>
      </c>
      <c r="B259" s="5">
        <v>509021237</v>
      </c>
      <c r="C259" s="5" t="s">
        <v>235</v>
      </c>
      <c r="D259" s="5">
        <v>50902123702</v>
      </c>
      <c r="E259" s="5">
        <v>5123702</v>
      </c>
      <c r="F259" s="5">
        <v>155</v>
      </c>
      <c r="G259" s="5">
        <v>178</v>
      </c>
      <c r="H259" s="1">
        <f t="shared" si="10"/>
        <v>0.14838709677419359</v>
      </c>
    </row>
    <row r="260" spans="1:8">
      <c r="A260" s="5" t="s">
        <v>2</v>
      </c>
      <c r="B260" s="5">
        <v>509021237</v>
      </c>
      <c r="C260" s="5" t="s">
        <v>235</v>
      </c>
      <c r="D260" s="5">
        <v>50902123703</v>
      </c>
      <c r="E260" s="5">
        <v>5123703</v>
      </c>
      <c r="F260" s="5">
        <v>216</v>
      </c>
      <c r="G260" s="5">
        <v>221</v>
      </c>
      <c r="H260" s="1">
        <f t="shared" si="10"/>
        <v>2.314814814814814E-2</v>
      </c>
    </row>
    <row r="261" spans="1:8">
      <c r="A261" s="5" t="s">
        <v>2</v>
      </c>
      <c r="B261" s="5">
        <v>509021237</v>
      </c>
      <c r="C261" s="5" t="s">
        <v>235</v>
      </c>
      <c r="D261" s="5">
        <v>50902123704</v>
      </c>
      <c r="E261" s="5">
        <v>5123704</v>
      </c>
      <c r="F261" s="5">
        <v>253</v>
      </c>
      <c r="G261" s="5">
        <v>248</v>
      </c>
      <c r="H261" s="1">
        <f t="shared" si="10"/>
        <v>-1.9762845849802368E-2</v>
      </c>
    </row>
    <row r="262" spans="1:8">
      <c r="A262" s="5" t="s">
        <v>2</v>
      </c>
      <c r="B262" s="5">
        <v>509021237</v>
      </c>
      <c r="C262" s="5" t="s">
        <v>235</v>
      </c>
      <c r="D262" s="5">
        <v>50902123705</v>
      </c>
      <c r="E262" s="5">
        <v>5123705</v>
      </c>
      <c r="F262" s="5">
        <v>364</v>
      </c>
      <c r="G262" s="5">
        <v>365</v>
      </c>
      <c r="H262" s="1">
        <f t="shared" si="10"/>
        <v>2.7472527472527375E-3</v>
      </c>
    </row>
    <row r="263" spans="1:8">
      <c r="A263" s="5" t="s">
        <v>2</v>
      </c>
      <c r="B263" s="5">
        <v>509021237</v>
      </c>
      <c r="C263" s="5" t="s">
        <v>235</v>
      </c>
      <c r="D263" s="5">
        <v>50902123706</v>
      </c>
      <c r="E263" s="5">
        <v>5123706</v>
      </c>
      <c r="F263" s="5">
        <v>230</v>
      </c>
      <c r="G263" s="5">
        <v>238</v>
      </c>
      <c r="H263" s="1">
        <f t="shared" si="10"/>
        <v>3.4782608695652195E-2</v>
      </c>
    </row>
    <row r="264" spans="1:8">
      <c r="A264" s="5" t="s">
        <v>2</v>
      </c>
      <c r="B264" s="5">
        <v>509021237</v>
      </c>
      <c r="C264" s="5" t="s">
        <v>235</v>
      </c>
      <c r="D264" s="5">
        <v>50902123707</v>
      </c>
      <c r="E264" s="5">
        <v>5123707</v>
      </c>
      <c r="F264" s="5">
        <v>282</v>
      </c>
      <c r="G264" s="5">
        <v>281</v>
      </c>
      <c r="H264" s="1">
        <f t="shared" si="10"/>
        <v>-3.5460992907800915E-3</v>
      </c>
    </row>
    <row r="265" spans="1:8">
      <c r="A265" s="5" t="s">
        <v>2</v>
      </c>
      <c r="B265" s="5">
        <v>509021237</v>
      </c>
      <c r="C265" s="5" t="s">
        <v>235</v>
      </c>
      <c r="D265" s="5">
        <v>50902123708</v>
      </c>
      <c r="E265" s="5">
        <v>5123708</v>
      </c>
      <c r="F265" s="5">
        <v>453</v>
      </c>
      <c r="G265" s="5">
        <v>419</v>
      </c>
      <c r="H265" s="1">
        <f t="shared" si="10"/>
        <v>-7.5055187637969145E-2</v>
      </c>
    </row>
    <row r="266" spans="1:8">
      <c r="A266" s="5" t="s">
        <v>2</v>
      </c>
      <c r="B266" s="5">
        <v>509021237</v>
      </c>
      <c r="C266" s="5" t="s">
        <v>235</v>
      </c>
      <c r="D266" s="5">
        <v>50902123709</v>
      </c>
      <c r="E266" s="5">
        <v>5123709</v>
      </c>
      <c r="F266" s="5">
        <v>253</v>
      </c>
      <c r="G266" s="5">
        <v>264</v>
      </c>
      <c r="H266" s="1">
        <f t="shared" si="10"/>
        <v>4.3478260869565188E-2</v>
      </c>
    </row>
    <row r="267" spans="1:8">
      <c r="A267" s="5" t="s">
        <v>2</v>
      </c>
      <c r="B267" s="5">
        <v>509021237</v>
      </c>
      <c r="C267" s="5" t="s">
        <v>235</v>
      </c>
      <c r="D267" s="5">
        <v>50902123710</v>
      </c>
      <c r="E267" s="5">
        <v>5123710</v>
      </c>
      <c r="F267" s="5">
        <v>170</v>
      </c>
      <c r="G267" s="5">
        <v>175</v>
      </c>
      <c r="H267" s="1">
        <f t="shared" si="10"/>
        <v>2.9411764705882248E-2</v>
      </c>
    </row>
    <row r="268" spans="1:8">
      <c r="A268" s="5" t="s">
        <v>2</v>
      </c>
      <c r="B268" s="5">
        <v>509021237</v>
      </c>
      <c r="C268" s="5" t="s">
        <v>235</v>
      </c>
      <c r="D268" s="5">
        <v>50902123711</v>
      </c>
      <c r="E268" s="5">
        <v>5123711</v>
      </c>
      <c r="F268" s="5">
        <v>184</v>
      </c>
      <c r="G268" s="5">
        <v>176</v>
      </c>
      <c r="H268" s="1">
        <f t="shared" si="10"/>
        <v>-4.3478260869565188E-2</v>
      </c>
    </row>
    <row r="269" spans="1:8">
      <c r="A269" s="5" t="s">
        <v>2</v>
      </c>
      <c r="B269" s="5">
        <v>509021238</v>
      </c>
      <c r="C269" s="5" t="s">
        <v>236</v>
      </c>
      <c r="D269" s="5">
        <v>50902123805</v>
      </c>
      <c r="E269" s="5">
        <v>5123805</v>
      </c>
      <c r="F269" s="5">
        <v>225</v>
      </c>
      <c r="G269" s="5">
        <v>224</v>
      </c>
      <c r="H269" s="1">
        <f t="shared" si="10"/>
        <v>-4.4444444444444731E-3</v>
      </c>
    </row>
    <row r="270" spans="1:8">
      <c r="A270" s="5" t="s">
        <v>2</v>
      </c>
      <c r="B270" s="5">
        <v>509021238</v>
      </c>
      <c r="C270" s="5" t="s">
        <v>236</v>
      </c>
      <c r="D270" s="5">
        <v>50902123806</v>
      </c>
      <c r="E270" s="5">
        <v>5123806</v>
      </c>
      <c r="F270" s="5">
        <v>105</v>
      </c>
      <c r="G270" s="5">
        <v>107</v>
      </c>
      <c r="H270" s="1">
        <f t="shared" si="10"/>
        <v>1.904761904761898E-2</v>
      </c>
    </row>
    <row r="271" spans="1:8">
      <c r="A271" s="5" t="s">
        <v>2</v>
      </c>
      <c r="B271" s="5">
        <v>509021238</v>
      </c>
      <c r="C271" s="5" t="s">
        <v>236</v>
      </c>
      <c r="D271" s="5">
        <v>50902123807</v>
      </c>
      <c r="E271" s="5">
        <v>5123807</v>
      </c>
      <c r="F271" s="5">
        <v>141</v>
      </c>
      <c r="G271" s="5">
        <v>133</v>
      </c>
      <c r="H271" s="1">
        <f t="shared" si="10"/>
        <v>-5.673758865248224E-2</v>
      </c>
    </row>
    <row r="272" spans="1:8">
      <c r="A272" s="5" t="s">
        <v>2</v>
      </c>
      <c r="B272" s="5">
        <v>509021238</v>
      </c>
      <c r="C272" s="5" t="s">
        <v>236</v>
      </c>
      <c r="D272" s="5">
        <v>50902123811</v>
      </c>
      <c r="E272" s="5">
        <v>5123811</v>
      </c>
      <c r="F272" s="5">
        <v>142</v>
      </c>
      <c r="G272" s="5">
        <v>130</v>
      </c>
      <c r="H272" s="1">
        <f t="shared" si="10"/>
        <v>-8.4507042253521125E-2</v>
      </c>
    </row>
    <row r="273" spans="1:8">
      <c r="A273" s="5" t="s">
        <v>2</v>
      </c>
      <c r="B273" s="5">
        <v>509021240</v>
      </c>
      <c r="C273" s="5" t="s">
        <v>238</v>
      </c>
      <c r="D273" s="5">
        <v>50902124001</v>
      </c>
      <c r="E273" s="5">
        <v>5124001</v>
      </c>
      <c r="F273" s="5">
        <v>268</v>
      </c>
      <c r="G273" s="5">
        <v>261</v>
      </c>
      <c r="H273" s="1">
        <f t="shared" si="10"/>
        <v>-2.6119402985074647E-2</v>
      </c>
    </row>
    <row r="274" spans="1:8">
      <c r="A274" s="5" t="s">
        <v>2</v>
      </c>
      <c r="B274" s="5">
        <v>509021240</v>
      </c>
      <c r="C274" s="5" t="s">
        <v>238</v>
      </c>
      <c r="D274" s="5">
        <v>50902124002</v>
      </c>
      <c r="E274" s="5">
        <v>5124002</v>
      </c>
      <c r="F274" s="5">
        <v>381</v>
      </c>
      <c r="G274" s="5">
        <v>399</v>
      </c>
      <c r="H274" s="1">
        <f t="shared" si="10"/>
        <v>4.7244094488188892E-2</v>
      </c>
    </row>
    <row r="275" spans="1:8">
      <c r="A275" s="5" t="s">
        <v>2</v>
      </c>
      <c r="B275" s="5">
        <v>509021240</v>
      </c>
      <c r="C275" s="5" t="s">
        <v>238</v>
      </c>
      <c r="D275" s="5">
        <v>50902124003</v>
      </c>
      <c r="E275" s="5">
        <v>5124003</v>
      </c>
      <c r="F275" s="5">
        <v>376</v>
      </c>
      <c r="G275" s="5">
        <v>361</v>
      </c>
      <c r="H275" s="1">
        <f t="shared" si="10"/>
        <v>-3.9893617021276584E-2</v>
      </c>
    </row>
    <row r="276" spans="1:8">
      <c r="A276" s="5" t="s">
        <v>2</v>
      </c>
      <c r="B276" s="5">
        <v>509021240</v>
      </c>
      <c r="C276" s="5" t="s">
        <v>238</v>
      </c>
      <c r="D276" s="5">
        <v>50902124004</v>
      </c>
      <c r="E276" s="5">
        <v>5124004</v>
      </c>
      <c r="F276" s="5">
        <v>207</v>
      </c>
      <c r="G276" s="5">
        <v>213</v>
      </c>
      <c r="H276" s="1">
        <f t="shared" si="10"/>
        <v>2.8985507246376718E-2</v>
      </c>
    </row>
    <row r="277" spans="1:8">
      <c r="A277" s="5" t="s">
        <v>2</v>
      </c>
      <c r="B277" s="5">
        <v>509021240</v>
      </c>
      <c r="C277" s="5" t="s">
        <v>238</v>
      </c>
      <c r="D277" s="5">
        <v>50902124005</v>
      </c>
      <c r="E277" s="5">
        <v>5124005</v>
      </c>
      <c r="F277" s="5">
        <v>427</v>
      </c>
      <c r="G277" s="5">
        <v>441</v>
      </c>
      <c r="H277" s="1">
        <f t="shared" si="10"/>
        <v>3.2786885245901676E-2</v>
      </c>
    </row>
    <row r="278" spans="1:8">
      <c r="A278" s="5" t="s">
        <v>2</v>
      </c>
      <c r="B278" s="5">
        <v>509021240</v>
      </c>
      <c r="C278" s="5" t="s">
        <v>238</v>
      </c>
      <c r="D278" s="5">
        <v>50902124006</v>
      </c>
      <c r="E278" s="5">
        <v>5124006</v>
      </c>
      <c r="F278" s="5">
        <v>442</v>
      </c>
      <c r="G278" s="5">
        <v>367</v>
      </c>
      <c r="H278" s="1">
        <f t="shared" si="10"/>
        <v>-0.16968325791855199</v>
      </c>
    </row>
    <row r="279" spans="1:8">
      <c r="A279" s="5" t="s">
        <v>2</v>
      </c>
      <c r="B279" s="5">
        <v>509021240</v>
      </c>
      <c r="C279" s="5" t="s">
        <v>238</v>
      </c>
      <c r="D279" s="5">
        <v>50902124007</v>
      </c>
      <c r="E279" s="5">
        <v>5124007</v>
      </c>
      <c r="F279" s="5">
        <v>308</v>
      </c>
      <c r="G279" s="5">
        <v>314</v>
      </c>
      <c r="H279" s="1">
        <f t="shared" si="10"/>
        <v>1.9480519480519431E-2</v>
      </c>
    </row>
    <row r="280" spans="1:8">
      <c r="A280" s="5" t="s">
        <v>2</v>
      </c>
      <c r="B280" s="5">
        <v>509021240</v>
      </c>
      <c r="C280" s="5" t="s">
        <v>238</v>
      </c>
      <c r="D280" s="5">
        <v>50902124008</v>
      </c>
      <c r="E280" s="5">
        <v>5124008</v>
      </c>
      <c r="F280" s="5">
        <v>159</v>
      </c>
      <c r="G280" s="5">
        <v>165</v>
      </c>
      <c r="H280" s="1">
        <f t="shared" si="10"/>
        <v>3.7735849056603765E-2</v>
      </c>
    </row>
    <row r="281" spans="1:8">
      <c r="A281" s="5" t="s">
        <v>2</v>
      </c>
      <c r="B281" s="5">
        <v>509021240</v>
      </c>
      <c r="C281" s="5" t="s">
        <v>238</v>
      </c>
      <c r="D281" s="5">
        <v>50902124009</v>
      </c>
      <c r="E281" s="5">
        <v>5124009</v>
      </c>
      <c r="F281" s="5">
        <v>106</v>
      </c>
      <c r="G281" s="5">
        <v>114</v>
      </c>
      <c r="H281" s="1">
        <f t="shared" si="10"/>
        <v>7.547169811320753E-2</v>
      </c>
    </row>
    <row r="282" spans="1:8">
      <c r="A282" s="5" t="s">
        <v>2</v>
      </c>
      <c r="B282" s="5">
        <v>509021240</v>
      </c>
      <c r="C282" s="5" t="s">
        <v>238</v>
      </c>
      <c r="D282" s="5">
        <v>50902124010</v>
      </c>
      <c r="E282" s="5">
        <v>5124010</v>
      </c>
      <c r="F282" s="5">
        <v>205</v>
      </c>
      <c r="G282" s="5">
        <v>208</v>
      </c>
      <c r="H282" s="1">
        <f t="shared" si="10"/>
        <v>1.4634146341463428E-2</v>
      </c>
    </row>
    <row r="283" spans="1:8">
      <c r="A283" s="5" t="s">
        <v>2</v>
      </c>
      <c r="B283" s="5">
        <v>509021240</v>
      </c>
      <c r="C283" s="5" t="s">
        <v>238</v>
      </c>
      <c r="D283" s="5">
        <v>50902124011</v>
      </c>
      <c r="E283" s="5">
        <v>5124011</v>
      </c>
      <c r="F283" s="5">
        <v>156</v>
      </c>
      <c r="G283" s="5">
        <v>168</v>
      </c>
      <c r="H283" s="1">
        <f t="shared" si="10"/>
        <v>7.6923076923076872E-2</v>
      </c>
    </row>
    <row r="284" spans="1:8">
      <c r="A284" s="5" t="s">
        <v>2</v>
      </c>
      <c r="B284" s="5">
        <v>509021240</v>
      </c>
      <c r="C284" s="5" t="s">
        <v>238</v>
      </c>
      <c r="D284" s="5">
        <v>50902124012</v>
      </c>
      <c r="E284" s="5">
        <v>5124012</v>
      </c>
      <c r="F284" s="5">
        <v>135</v>
      </c>
      <c r="G284" s="5">
        <v>137</v>
      </c>
      <c r="H284" s="1">
        <f t="shared" si="10"/>
        <v>1.4814814814814836E-2</v>
      </c>
    </row>
    <row r="285" spans="1:8">
      <c r="A285" s="5" t="s">
        <v>2</v>
      </c>
      <c r="B285" s="5">
        <v>509021240</v>
      </c>
      <c r="C285" s="5" t="s">
        <v>238</v>
      </c>
      <c r="D285" s="5">
        <v>50902124013</v>
      </c>
      <c r="E285" s="5">
        <v>5124013</v>
      </c>
      <c r="F285" s="5">
        <v>116</v>
      </c>
      <c r="G285" s="5">
        <v>114</v>
      </c>
      <c r="H285" s="1">
        <f t="shared" si="10"/>
        <v>-1.7241379310344862E-2</v>
      </c>
    </row>
    <row r="286" spans="1:8">
      <c r="A286" s="5" t="s">
        <v>2</v>
      </c>
      <c r="B286" s="5">
        <v>509021240</v>
      </c>
      <c r="C286" s="5" t="s">
        <v>238</v>
      </c>
      <c r="D286" s="5">
        <v>50902124014</v>
      </c>
      <c r="E286" s="5">
        <v>5124014</v>
      </c>
      <c r="F286" s="5">
        <v>124</v>
      </c>
      <c r="G286" s="5">
        <v>135</v>
      </c>
      <c r="H286" s="1">
        <f t="shared" si="10"/>
        <v>8.870967741935476E-2</v>
      </c>
    </row>
    <row r="287" spans="1:8">
      <c r="A287" s="5" t="s">
        <v>2</v>
      </c>
      <c r="B287" s="5">
        <v>509021242</v>
      </c>
      <c r="C287" s="5" t="s">
        <v>240</v>
      </c>
      <c r="D287" s="5">
        <v>50902124201</v>
      </c>
      <c r="E287" s="5">
        <v>5124201</v>
      </c>
      <c r="F287" s="5">
        <v>20</v>
      </c>
      <c r="G287" s="5">
        <v>18</v>
      </c>
      <c r="H287" s="1">
        <f t="shared" si="10"/>
        <v>-9.9999999999999978E-2</v>
      </c>
    </row>
    <row r="288" spans="1:8">
      <c r="A288" s="5" t="s">
        <v>2</v>
      </c>
      <c r="B288" s="5">
        <v>509021242</v>
      </c>
      <c r="C288" s="5" t="s">
        <v>240</v>
      </c>
      <c r="D288" s="5">
        <v>50902124202</v>
      </c>
      <c r="E288" s="5">
        <v>5124202</v>
      </c>
      <c r="F288" s="5">
        <v>36</v>
      </c>
      <c r="G288" s="5">
        <v>33</v>
      </c>
      <c r="H288" s="1">
        <f t="shared" si="10"/>
        <v>-8.333333333333337E-2</v>
      </c>
    </row>
    <row r="289" spans="1:8">
      <c r="A289" s="5" t="s">
        <v>2</v>
      </c>
      <c r="B289" s="5">
        <v>509021242</v>
      </c>
      <c r="C289" s="5" t="s">
        <v>240</v>
      </c>
      <c r="D289" s="5">
        <v>50902124203</v>
      </c>
      <c r="E289" s="5">
        <v>5124203</v>
      </c>
      <c r="F289" s="5">
        <v>79</v>
      </c>
      <c r="G289" s="5">
        <v>76</v>
      </c>
      <c r="H289" s="1">
        <f t="shared" si="10"/>
        <v>-3.7974683544303778E-2</v>
      </c>
    </row>
    <row r="290" spans="1:8">
      <c r="A290" s="5" t="s">
        <v>2</v>
      </c>
      <c r="B290" s="5">
        <v>509021242</v>
      </c>
      <c r="C290" s="5" t="s">
        <v>240</v>
      </c>
      <c r="D290" s="5">
        <v>50902124204</v>
      </c>
      <c r="E290" s="5">
        <v>5124204</v>
      </c>
      <c r="F290" s="5">
        <v>187</v>
      </c>
      <c r="G290" s="5">
        <v>217</v>
      </c>
      <c r="H290" s="1">
        <f t="shared" ref="H290:H321" si="11">(G290/F290)-1</f>
        <v>0.16042780748663099</v>
      </c>
    </row>
    <row r="291" spans="1:8">
      <c r="A291" s="5" t="s">
        <v>2</v>
      </c>
      <c r="B291" s="5">
        <v>509021242</v>
      </c>
      <c r="C291" s="5" t="s">
        <v>240</v>
      </c>
      <c r="D291" s="5">
        <v>50902124205</v>
      </c>
      <c r="E291" s="5">
        <v>5124205</v>
      </c>
      <c r="F291" s="5">
        <v>172</v>
      </c>
      <c r="G291" s="5">
        <v>151</v>
      </c>
      <c r="H291" s="1">
        <f t="shared" si="11"/>
        <v>-0.12209302325581395</v>
      </c>
    </row>
    <row r="292" spans="1:8">
      <c r="A292" s="5" t="s">
        <v>2</v>
      </c>
      <c r="B292" s="5">
        <v>509021242</v>
      </c>
      <c r="C292" s="5" t="s">
        <v>240</v>
      </c>
      <c r="D292" s="5">
        <v>50902124206</v>
      </c>
      <c r="E292" s="5">
        <v>5124206</v>
      </c>
      <c r="F292" s="5">
        <v>201</v>
      </c>
      <c r="G292" s="5">
        <v>184</v>
      </c>
      <c r="H292" s="1">
        <f t="shared" si="11"/>
        <v>-8.4577114427860645E-2</v>
      </c>
    </row>
    <row r="293" spans="1:8">
      <c r="A293" s="5" t="s">
        <v>2</v>
      </c>
      <c r="B293" s="5">
        <v>509021242</v>
      </c>
      <c r="C293" s="5" t="s">
        <v>240</v>
      </c>
      <c r="D293" s="5">
        <v>50902124207</v>
      </c>
      <c r="E293" s="5">
        <v>5124207</v>
      </c>
      <c r="F293" s="5">
        <v>189</v>
      </c>
      <c r="G293" s="5">
        <v>155</v>
      </c>
      <c r="H293" s="1">
        <f t="shared" si="11"/>
        <v>-0.17989417989417988</v>
      </c>
    </row>
    <row r="294" spans="1:8">
      <c r="A294" s="5" t="s">
        <v>2</v>
      </c>
      <c r="B294" s="5">
        <v>509021242</v>
      </c>
      <c r="C294" s="5" t="s">
        <v>240</v>
      </c>
      <c r="D294" s="5">
        <v>50902124208</v>
      </c>
      <c r="E294" s="5">
        <v>5124208</v>
      </c>
      <c r="F294" s="5">
        <v>159</v>
      </c>
      <c r="G294" s="5">
        <v>136</v>
      </c>
      <c r="H294" s="1">
        <f t="shared" si="11"/>
        <v>-0.14465408805031443</v>
      </c>
    </row>
    <row r="295" spans="1:8">
      <c r="A295" s="5" t="s">
        <v>2</v>
      </c>
      <c r="B295" s="5">
        <v>509021242</v>
      </c>
      <c r="C295" s="5" t="s">
        <v>240</v>
      </c>
      <c r="D295" s="5">
        <v>50902124209</v>
      </c>
      <c r="E295" s="5">
        <v>5124209</v>
      </c>
      <c r="F295" s="5">
        <v>234</v>
      </c>
      <c r="G295" s="5">
        <v>267</v>
      </c>
      <c r="H295" s="1">
        <f t="shared" si="11"/>
        <v>0.14102564102564097</v>
      </c>
    </row>
    <row r="296" spans="1:8">
      <c r="A296" s="5" t="s">
        <v>2</v>
      </c>
      <c r="B296" s="5">
        <v>509021242</v>
      </c>
      <c r="C296" s="5" t="s">
        <v>240</v>
      </c>
      <c r="D296" s="5">
        <v>50902124210</v>
      </c>
      <c r="E296" s="5">
        <v>5124210</v>
      </c>
      <c r="F296" s="5">
        <v>239</v>
      </c>
      <c r="G296" s="5">
        <v>205</v>
      </c>
      <c r="H296" s="1">
        <f t="shared" si="11"/>
        <v>-0.14225941422594146</v>
      </c>
    </row>
    <row r="297" spans="1:8">
      <c r="A297" s="5" t="s">
        <v>2</v>
      </c>
      <c r="B297" s="5">
        <v>509021242</v>
      </c>
      <c r="C297" s="5" t="s">
        <v>240</v>
      </c>
      <c r="D297" s="5">
        <v>50902124211</v>
      </c>
      <c r="E297" s="5">
        <v>5124211</v>
      </c>
      <c r="F297" s="5">
        <v>169</v>
      </c>
      <c r="G297" s="5">
        <v>202</v>
      </c>
      <c r="H297" s="1">
        <f t="shared" si="11"/>
        <v>0.19526627218934922</v>
      </c>
    </row>
    <row r="298" spans="1:8">
      <c r="A298" s="5" t="s">
        <v>2</v>
      </c>
      <c r="B298" s="5">
        <v>509021242</v>
      </c>
      <c r="C298" s="5" t="s">
        <v>240</v>
      </c>
      <c r="D298" s="5">
        <v>50902124212</v>
      </c>
      <c r="E298" s="5">
        <v>5124212</v>
      </c>
      <c r="F298" s="5">
        <v>140</v>
      </c>
      <c r="G298" s="5">
        <v>105</v>
      </c>
      <c r="H298" s="1">
        <f t="shared" si="11"/>
        <v>-0.25</v>
      </c>
    </row>
    <row r="299" spans="1:8">
      <c r="A299" s="5" t="s">
        <v>2</v>
      </c>
      <c r="B299" s="5">
        <v>509021242</v>
      </c>
      <c r="C299" s="5" t="s">
        <v>240</v>
      </c>
      <c r="D299" s="5">
        <v>50902124213</v>
      </c>
      <c r="E299" s="5">
        <v>5124213</v>
      </c>
      <c r="F299" s="5">
        <v>89</v>
      </c>
      <c r="G299" s="5">
        <v>83</v>
      </c>
      <c r="H299" s="1">
        <f t="shared" si="11"/>
        <v>-6.7415730337078705E-2</v>
      </c>
    </row>
    <row r="300" spans="1:8">
      <c r="A300" s="5" t="s">
        <v>2</v>
      </c>
      <c r="B300" s="5">
        <v>509021242</v>
      </c>
      <c r="C300" s="5" t="s">
        <v>240</v>
      </c>
      <c r="D300" s="5">
        <v>50902124214</v>
      </c>
      <c r="E300" s="5">
        <v>5124214</v>
      </c>
      <c r="F300" s="5">
        <v>38</v>
      </c>
      <c r="G300" s="5">
        <v>34</v>
      </c>
      <c r="H300" s="1">
        <f t="shared" si="11"/>
        <v>-0.10526315789473684</v>
      </c>
    </row>
    <row r="301" spans="1:8">
      <c r="A301" s="5" t="s">
        <v>2</v>
      </c>
      <c r="B301" s="5">
        <v>509021245</v>
      </c>
      <c r="C301" s="5" t="s">
        <v>243</v>
      </c>
      <c r="D301" s="5">
        <v>50902124501</v>
      </c>
      <c r="E301" s="5">
        <v>5124501</v>
      </c>
      <c r="F301" s="5">
        <v>259</v>
      </c>
      <c r="G301" s="5">
        <v>250</v>
      </c>
      <c r="H301" s="1">
        <f t="shared" si="11"/>
        <v>-3.4749034749034791E-2</v>
      </c>
    </row>
    <row r="302" spans="1:8">
      <c r="A302" s="5" t="s">
        <v>2</v>
      </c>
      <c r="B302" s="5">
        <v>509021245</v>
      </c>
      <c r="C302" s="5" t="s">
        <v>243</v>
      </c>
      <c r="D302" s="5">
        <v>50902124502</v>
      </c>
      <c r="E302" s="5">
        <v>5124502</v>
      </c>
      <c r="F302" s="5">
        <v>293</v>
      </c>
      <c r="G302" s="5">
        <v>293</v>
      </c>
      <c r="H302" s="1">
        <f t="shared" si="11"/>
        <v>0</v>
      </c>
    </row>
    <row r="303" spans="1:8">
      <c r="A303" s="5" t="s">
        <v>2</v>
      </c>
      <c r="B303" s="5">
        <v>509021245</v>
      </c>
      <c r="C303" s="5" t="s">
        <v>243</v>
      </c>
      <c r="D303" s="5">
        <v>50902124503</v>
      </c>
      <c r="E303" s="5">
        <v>5124503</v>
      </c>
      <c r="F303" s="5">
        <v>219</v>
      </c>
      <c r="G303" s="5">
        <v>211</v>
      </c>
      <c r="H303" s="1">
        <f t="shared" si="11"/>
        <v>-3.6529680365296802E-2</v>
      </c>
    </row>
    <row r="304" spans="1:8">
      <c r="A304" s="5" t="s">
        <v>2</v>
      </c>
      <c r="B304" s="5">
        <v>509021245</v>
      </c>
      <c r="C304" s="5" t="s">
        <v>243</v>
      </c>
      <c r="D304" s="5">
        <v>50902124512</v>
      </c>
      <c r="E304" s="5">
        <v>5124512</v>
      </c>
      <c r="F304" s="5">
        <v>229</v>
      </c>
      <c r="G304" s="5">
        <v>234</v>
      </c>
      <c r="H304" s="1">
        <f t="shared" si="11"/>
        <v>2.1834061135371119E-2</v>
      </c>
    </row>
    <row r="305" spans="1:8">
      <c r="A305" s="5" t="s">
        <v>2</v>
      </c>
      <c r="B305" s="5">
        <v>509021245</v>
      </c>
      <c r="C305" s="5" t="s">
        <v>243</v>
      </c>
      <c r="D305" s="5">
        <v>50902124513</v>
      </c>
      <c r="E305" s="5">
        <v>5124513</v>
      </c>
      <c r="F305" s="5">
        <v>123</v>
      </c>
      <c r="G305" s="5">
        <v>130</v>
      </c>
      <c r="H305" s="1">
        <f t="shared" si="11"/>
        <v>5.6910569105691033E-2</v>
      </c>
    </row>
    <row r="306" spans="1:8">
      <c r="A306" s="5" t="s">
        <v>2</v>
      </c>
      <c r="B306" s="5">
        <v>509021245</v>
      </c>
      <c r="C306" s="5" t="s">
        <v>243</v>
      </c>
      <c r="D306" s="5">
        <v>50902124514</v>
      </c>
      <c r="E306" s="5">
        <v>5124514</v>
      </c>
      <c r="F306" s="5">
        <v>241</v>
      </c>
      <c r="G306" s="5">
        <v>250</v>
      </c>
      <c r="H306" s="1">
        <f t="shared" si="11"/>
        <v>3.7344398340249052E-2</v>
      </c>
    </row>
    <row r="307" spans="1:8">
      <c r="A307" s="5" t="s">
        <v>2</v>
      </c>
      <c r="B307" s="5">
        <v>509031246</v>
      </c>
      <c r="C307" s="5" t="s">
        <v>244</v>
      </c>
      <c r="D307" s="5">
        <v>50903124601</v>
      </c>
      <c r="E307" s="5">
        <v>5124601</v>
      </c>
      <c r="F307" s="5">
        <v>310</v>
      </c>
      <c r="G307" s="5">
        <v>328</v>
      </c>
      <c r="H307" s="1">
        <f t="shared" si="11"/>
        <v>5.8064516129032295E-2</v>
      </c>
    </row>
    <row r="308" spans="1:8">
      <c r="A308" s="5" t="s">
        <v>2</v>
      </c>
      <c r="B308" s="5">
        <v>509031246</v>
      </c>
      <c r="C308" s="5" t="s">
        <v>244</v>
      </c>
      <c r="D308" s="5">
        <v>50903124602</v>
      </c>
      <c r="E308" s="5">
        <v>5124602</v>
      </c>
      <c r="F308" s="5">
        <v>314</v>
      </c>
      <c r="G308" s="5">
        <v>301</v>
      </c>
      <c r="H308" s="1">
        <f t="shared" si="11"/>
        <v>-4.1401273885350309E-2</v>
      </c>
    </row>
    <row r="309" spans="1:8">
      <c r="A309" s="5" t="s">
        <v>2</v>
      </c>
      <c r="B309" s="5">
        <v>509031246</v>
      </c>
      <c r="C309" s="5" t="s">
        <v>244</v>
      </c>
      <c r="D309" s="5">
        <v>50903124603</v>
      </c>
      <c r="E309" s="5">
        <v>5124603</v>
      </c>
      <c r="F309" s="5">
        <v>186</v>
      </c>
      <c r="G309" s="5">
        <v>176</v>
      </c>
      <c r="H309" s="1">
        <f t="shared" si="11"/>
        <v>-5.3763440860215006E-2</v>
      </c>
    </row>
    <row r="310" spans="1:8">
      <c r="A310" s="5" t="s">
        <v>2</v>
      </c>
      <c r="B310" s="5">
        <v>509031246</v>
      </c>
      <c r="C310" s="5" t="s">
        <v>244</v>
      </c>
      <c r="D310" s="5">
        <v>50903124604</v>
      </c>
      <c r="E310" s="5">
        <v>5124604</v>
      </c>
      <c r="F310" s="5">
        <v>116</v>
      </c>
      <c r="G310" s="5">
        <v>109</v>
      </c>
      <c r="H310" s="1">
        <f t="shared" si="11"/>
        <v>-6.0344827586206851E-2</v>
      </c>
    </row>
    <row r="311" spans="1:8">
      <c r="A311" s="5" t="s">
        <v>2</v>
      </c>
      <c r="B311" s="5">
        <v>509031246</v>
      </c>
      <c r="C311" s="5" t="s">
        <v>244</v>
      </c>
      <c r="D311" s="5">
        <v>50903124605</v>
      </c>
      <c r="E311" s="5">
        <v>5124605</v>
      </c>
      <c r="F311" s="5">
        <v>186</v>
      </c>
      <c r="G311" s="5">
        <v>187</v>
      </c>
      <c r="H311" s="1">
        <f t="shared" si="11"/>
        <v>5.3763440860215006E-3</v>
      </c>
    </row>
    <row r="312" spans="1:8">
      <c r="A312" s="5" t="s">
        <v>2</v>
      </c>
      <c r="B312" s="5">
        <v>509031246</v>
      </c>
      <c r="C312" s="5" t="s">
        <v>244</v>
      </c>
      <c r="D312" s="5">
        <v>50903124606</v>
      </c>
      <c r="E312" s="5">
        <v>5124606</v>
      </c>
      <c r="F312" s="5">
        <v>348</v>
      </c>
      <c r="G312" s="5">
        <v>394</v>
      </c>
      <c r="H312" s="1">
        <f t="shared" si="11"/>
        <v>0.13218390804597702</v>
      </c>
    </row>
    <row r="313" spans="1:8">
      <c r="A313" s="5" t="s">
        <v>2</v>
      </c>
      <c r="B313" s="5">
        <v>509031246</v>
      </c>
      <c r="C313" s="5" t="s">
        <v>244</v>
      </c>
      <c r="D313" s="5">
        <v>50903124607</v>
      </c>
      <c r="E313" s="5">
        <v>5124607</v>
      </c>
      <c r="F313" s="5">
        <v>253</v>
      </c>
      <c r="G313" s="5">
        <v>232</v>
      </c>
      <c r="H313" s="1">
        <f t="shared" si="11"/>
        <v>-8.3003952569169925E-2</v>
      </c>
    </row>
    <row r="314" spans="1:8">
      <c r="A314" s="5" t="s">
        <v>2</v>
      </c>
      <c r="B314" s="5">
        <v>509031246</v>
      </c>
      <c r="C314" s="5" t="s">
        <v>244</v>
      </c>
      <c r="D314" s="5">
        <v>50903124608</v>
      </c>
      <c r="E314" s="5">
        <v>5124608</v>
      </c>
      <c r="F314" s="5">
        <v>307</v>
      </c>
      <c r="G314" s="5">
        <v>313</v>
      </c>
      <c r="H314" s="1">
        <f t="shared" si="11"/>
        <v>1.9543973941368087E-2</v>
      </c>
    </row>
    <row r="315" spans="1:8">
      <c r="A315" s="5" t="s">
        <v>2</v>
      </c>
      <c r="B315" s="5">
        <v>509031246</v>
      </c>
      <c r="C315" s="5" t="s">
        <v>244</v>
      </c>
      <c r="D315" s="5">
        <v>50903124609</v>
      </c>
      <c r="E315" s="5">
        <v>5124609</v>
      </c>
      <c r="F315" s="5">
        <v>292</v>
      </c>
      <c r="G315" s="5">
        <v>294</v>
      </c>
      <c r="H315" s="1">
        <f t="shared" si="11"/>
        <v>6.8493150684931781E-3</v>
      </c>
    </row>
    <row r="316" spans="1:8">
      <c r="A316" s="5" t="s">
        <v>2</v>
      </c>
      <c r="B316" s="5">
        <v>509031246</v>
      </c>
      <c r="C316" s="5" t="s">
        <v>244</v>
      </c>
      <c r="D316" s="5">
        <v>50903124610</v>
      </c>
      <c r="E316" s="5">
        <v>5124610</v>
      </c>
      <c r="F316" s="5">
        <v>375</v>
      </c>
      <c r="G316" s="5">
        <v>365</v>
      </c>
      <c r="H316" s="1">
        <f t="shared" si="11"/>
        <v>-2.6666666666666616E-2</v>
      </c>
    </row>
    <row r="317" spans="1:8">
      <c r="A317" s="5" t="s">
        <v>2</v>
      </c>
      <c r="B317" s="5">
        <v>509031247</v>
      </c>
      <c r="C317" s="5" t="s">
        <v>245</v>
      </c>
      <c r="D317" s="5">
        <v>50903124701</v>
      </c>
      <c r="E317" s="5">
        <v>5124701</v>
      </c>
      <c r="F317" s="5">
        <v>82</v>
      </c>
      <c r="G317" s="5">
        <v>75</v>
      </c>
      <c r="H317" s="1">
        <f t="shared" si="11"/>
        <v>-8.536585365853655E-2</v>
      </c>
    </row>
    <row r="318" spans="1:8">
      <c r="A318" s="5" t="s">
        <v>2</v>
      </c>
      <c r="B318" s="5">
        <v>509031247</v>
      </c>
      <c r="C318" s="5" t="s">
        <v>245</v>
      </c>
      <c r="D318" s="5">
        <v>50903124702</v>
      </c>
      <c r="E318" s="5">
        <v>5124702</v>
      </c>
      <c r="F318" s="5">
        <v>104</v>
      </c>
      <c r="G318" s="5">
        <v>114</v>
      </c>
      <c r="H318" s="1">
        <f t="shared" si="11"/>
        <v>9.6153846153846256E-2</v>
      </c>
    </row>
    <row r="319" spans="1:8">
      <c r="A319" s="5" t="s">
        <v>2</v>
      </c>
      <c r="B319" s="5">
        <v>509031247</v>
      </c>
      <c r="C319" s="5" t="s">
        <v>245</v>
      </c>
      <c r="D319" s="5">
        <v>50903124703</v>
      </c>
      <c r="E319" s="5">
        <v>5124703</v>
      </c>
      <c r="F319" s="5">
        <v>176</v>
      </c>
      <c r="G319" s="5">
        <v>165</v>
      </c>
      <c r="H319" s="1">
        <f t="shared" si="11"/>
        <v>-6.25E-2</v>
      </c>
    </row>
    <row r="320" spans="1:8">
      <c r="A320" s="5" t="s">
        <v>2</v>
      </c>
      <c r="B320" s="5">
        <v>509031247</v>
      </c>
      <c r="C320" s="5" t="s">
        <v>245</v>
      </c>
      <c r="D320" s="5">
        <v>50903124704</v>
      </c>
      <c r="E320" s="5">
        <v>5124704</v>
      </c>
      <c r="F320" s="5">
        <v>122</v>
      </c>
      <c r="G320" s="5">
        <v>115</v>
      </c>
      <c r="H320" s="1">
        <f t="shared" si="11"/>
        <v>-5.7377049180327822E-2</v>
      </c>
    </row>
    <row r="321" spans="1:8">
      <c r="A321" s="5" t="s">
        <v>2</v>
      </c>
      <c r="B321" s="5">
        <v>509031247</v>
      </c>
      <c r="C321" s="5" t="s">
        <v>245</v>
      </c>
      <c r="D321" s="5">
        <v>50903124705</v>
      </c>
      <c r="E321" s="5">
        <v>5124705</v>
      </c>
      <c r="F321" s="5">
        <v>169</v>
      </c>
      <c r="G321" s="5">
        <v>159</v>
      </c>
      <c r="H321" s="1">
        <f t="shared" si="11"/>
        <v>-5.9171597633136064E-2</v>
      </c>
    </row>
    <row r="322" spans="1:8">
      <c r="A322" s="5" t="s">
        <v>2</v>
      </c>
      <c r="B322" s="5">
        <v>509031247</v>
      </c>
      <c r="C322" s="5" t="s">
        <v>245</v>
      </c>
      <c r="D322" s="5">
        <v>50903124706</v>
      </c>
      <c r="E322" s="5">
        <v>5124706</v>
      </c>
      <c r="F322" s="5">
        <v>132</v>
      </c>
      <c r="G322" s="5">
        <v>124</v>
      </c>
      <c r="H322" s="1">
        <f t="shared" ref="H322:H353" si="12">(G322/F322)-1</f>
        <v>-6.0606060606060552E-2</v>
      </c>
    </row>
    <row r="323" spans="1:8">
      <c r="A323" s="5" t="s">
        <v>2</v>
      </c>
      <c r="B323" s="5">
        <v>509031247</v>
      </c>
      <c r="C323" s="5" t="s">
        <v>245</v>
      </c>
      <c r="D323" s="5">
        <v>50903124707</v>
      </c>
      <c r="E323" s="5">
        <v>5124707</v>
      </c>
      <c r="F323" s="5">
        <v>178</v>
      </c>
      <c r="G323" s="5">
        <v>164</v>
      </c>
      <c r="H323" s="1">
        <f t="shared" si="12"/>
        <v>-7.8651685393258397E-2</v>
      </c>
    </row>
    <row r="324" spans="1:8">
      <c r="A324" s="5" t="s">
        <v>2</v>
      </c>
      <c r="B324" s="5">
        <v>509031247</v>
      </c>
      <c r="C324" s="5" t="s">
        <v>245</v>
      </c>
      <c r="D324" s="5">
        <v>50903124708</v>
      </c>
      <c r="E324" s="5">
        <v>5124708</v>
      </c>
      <c r="F324" s="5">
        <v>195</v>
      </c>
      <c r="G324" s="5">
        <v>166</v>
      </c>
      <c r="H324" s="1">
        <f t="shared" si="12"/>
        <v>-0.14871794871794874</v>
      </c>
    </row>
    <row r="325" spans="1:8">
      <c r="A325" s="5" t="s">
        <v>2</v>
      </c>
      <c r="B325" s="5">
        <v>509031247</v>
      </c>
      <c r="C325" s="5" t="s">
        <v>245</v>
      </c>
      <c r="D325" s="5">
        <v>50903124709</v>
      </c>
      <c r="E325" s="5">
        <v>5124709</v>
      </c>
      <c r="F325" s="5">
        <v>231</v>
      </c>
      <c r="G325" s="5">
        <v>217</v>
      </c>
      <c r="H325" s="1">
        <f t="shared" si="12"/>
        <v>-6.0606060606060552E-2</v>
      </c>
    </row>
    <row r="326" spans="1:8">
      <c r="A326" s="5" t="s">
        <v>2</v>
      </c>
      <c r="B326" s="5">
        <v>509031247</v>
      </c>
      <c r="C326" s="5" t="s">
        <v>245</v>
      </c>
      <c r="D326" s="5">
        <v>50903124710</v>
      </c>
      <c r="E326" s="5">
        <v>5124710</v>
      </c>
      <c r="F326" s="5">
        <v>193</v>
      </c>
      <c r="G326" s="5">
        <v>162</v>
      </c>
      <c r="H326" s="1">
        <f t="shared" si="12"/>
        <v>-0.1606217616580311</v>
      </c>
    </row>
    <row r="327" spans="1:8">
      <c r="A327" s="5" t="s">
        <v>2</v>
      </c>
      <c r="B327" s="5">
        <v>509031247</v>
      </c>
      <c r="C327" s="5" t="s">
        <v>245</v>
      </c>
      <c r="D327" s="5">
        <v>50903124711</v>
      </c>
      <c r="E327" s="5">
        <v>5124711</v>
      </c>
      <c r="F327" s="5">
        <v>173</v>
      </c>
      <c r="G327" s="5">
        <v>216</v>
      </c>
      <c r="H327" s="1">
        <f t="shared" si="12"/>
        <v>0.24855491329479773</v>
      </c>
    </row>
    <row r="328" spans="1:8">
      <c r="A328" s="5" t="s">
        <v>2</v>
      </c>
      <c r="B328" s="5">
        <v>509031247</v>
      </c>
      <c r="C328" s="5" t="s">
        <v>245</v>
      </c>
      <c r="D328" s="5">
        <v>50903124712</v>
      </c>
      <c r="E328" s="5">
        <v>5124712</v>
      </c>
      <c r="F328" s="5">
        <v>140</v>
      </c>
      <c r="G328" s="5">
        <v>120</v>
      </c>
      <c r="H328" s="1">
        <f t="shared" si="12"/>
        <v>-0.1428571428571429</v>
      </c>
    </row>
    <row r="329" spans="1:8">
      <c r="A329" s="5" t="s">
        <v>2</v>
      </c>
      <c r="B329" s="5">
        <v>509031247</v>
      </c>
      <c r="C329" s="5" t="s">
        <v>245</v>
      </c>
      <c r="D329" s="5">
        <v>50903124713</v>
      </c>
      <c r="E329" s="5">
        <v>5124713</v>
      </c>
      <c r="F329" s="5">
        <v>119</v>
      </c>
      <c r="G329" s="5">
        <v>103</v>
      </c>
      <c r="H329" s="1">
        <f t="shared" si="12"/>
        <v>-0.13445378151260501</v>
      </c>
    </row>
    <row r="330" spans="1:8">
      <c r="A330" s="5" t="s">
        <v>2</v>
      </c>
      <c r="B330" s="5">
        <v>509031247</v>
      </c>
      <c r="C330" s="5" t="s">
        <v>245</v>
      </c>
      <c r="D330" s="5">
        <v>50903124714</v>
      </c>
      <c r="E330" s="5">
        <v>5124714</v>
      </c>
      <c r="F330" s="5">
        <v>147</v>
      </c>
      <c r="G330" s="5">
        <v>138</v>
      </c>
      <c r="H330" s="1">
        <f t="shared" si="12"/>
        <v>-6.1224489795918324E-2</v>
      </c>
    </row>
    <row r="331" spans="1:8">
      <c r="A331" s="5" t="s">
        <v>2</v>
      </c>
      <c r="B331" s="5">
        <v>509031247</v>
      </c>
      <c r="C331" s="5" t="s">
        <v>245</v>
      </c>
      <c r="D331" s="5">
        <v>50903124715</v>
      </c>
      <c r="E331" s="5">
        <v>5124715</v>
      </c>
      <c r="F331" s="5">
        <v>174</v>
      </c>
      <c r="G331" s="5">
        <v>167</v>
      </c>
      <c r="H331" s="1">
        <f t="shared" si="12"/>
        <v>-4.0229885057471271E-2</v>
      </c>
    </row>
    <row r="332" spans="1:8">
      <c r="A332" s="5" t="s">
        <v>2</v>
      </c>
      <c r="B332" s="5">
        <v>509031247</v>
      </c>
      <c r="C332" s="5" t="s">
        <v>245</v>
      </c>
      <c r="D332" s="5">
        <v>50903124716</v>
      </c>
      <c r="E332" s="5">
        <v>5124716</v>
      </c>
      <c r="F332" s="5">
        <v>294</v>
      </c>
      <c r="G332" s="5">
        <v>276</v>
      </c>
      <c r="H332" s="1">
        <f t="shared" si="12"/>
        <v>-6.1224489795918324E-2</v>
      </c>
    </row>
    <row r="333" spans="1:8">
      <c r="A333" s="5" t="s">
        <v>2</v>
      </c>
      <c r="B333" s="5">
        <v>509031247</v>
      </c>
      <c r="C333" s="5" t="s">
        <v>245</v>
      </c>
      <c r="D333" s="5">
        <v>50903124717</v>
      </c>
      <c r="E333" s="5">
        <v>5124717</v>
      </c>
      <c r="F333" s="5">
        <v>145</v>
      </c>
      <c r="G333" s="5">
        <v>131</v>
      </c>
      <c r="H333" s="1">
        <f t="shared" si="12"/>
        <v>-9.6551724137931005E-2</v>
      </c>
    </row>
    <row r="334" spans="1:8">
      <c r="A334" s="5" t="s">
        <v>2</v>
      </c>
      <c r="B334" s="5">
        <v>509031247</v>
      </c>
      <c r="C334" s="5" t="s">
        <v>245</v>
      </c>
      <c r="D334" s="5">
        <v>50903124718</v>
      </c>
      <c r="E334" s="5">
        <v>5124718</v>
      </c>
      <c r="F334" s="5">
        <v>152</v>
      </c>
      <c r="G334" s="5">
        <v>143</v>
      </c>
      <c r="H334" s="1">
        <f t="shared" si="12"/>
        <v>-5.9210526315789491E-2</v>
      </c>
    </row>
    <row r="335" spans="1:8">
      <c r="A335" s="5" t="s">
        <v>2</v>
      </c>
      <c r="B335" s="5">
        <v>509031248</v>
      </c>
      <c r="C335" s="5" t="s">
        <v>246</v>
      </c>
      <c r="D335" s="5">
        <v>50903124802</v>
      </c>
      <c r="E335" s="5">
        <v>5124802</v>
      </c>
      <c r="F335" s="5">
        <v>287</v>
      </c>
      <c r="G335" s="5">
        <v>287</v>
      </c>
      <c r="H335" s="1">
        <f t="shared" si="12"/>
        <v>0</v>
      </c>
    </row>
    <row r="336" spans="1:8">
      <c r="A336" s="5" t="s">
        <v>2</v>
      </c>
      <c r="B336" s="5">
        <v>509031248</v>
      </c>
      <c r="C336" s="5" t="s">
        <v>246</v>
      </c>
      <c r="D336" s="5">
        <v>50903124803</v>
      </c>
      <c r="E336" s="5">
        <v>5124803</v>
      </c>
      <c r="F336" s="5">
        <v>321</v>
      </c>
      <c r="G336" s="5">
        <v>337</v>
      </c>
      <c r="H336" s="1">
        <f t="shared" si="12"/>
        <v>4.9844236760124616E-2</v>
      </c>
    </row>
    <row r="337" spans="1:8">
      <c r="A337" s="5" t="s">
        <v>2</v>
      </c>
      <c r="B337" s="5">
        <v>509031248</v>
      </c>
      <c r="C337" s="5" t="s">
        <v>246</v>
      </c>
      <c r="D337" s="5">
        <v>50903124804</v>
      </c>
      <c r="E337" s="5">
        <v>5124804</v>
      </c>
      <c r="F337" s="5">
        <v>160</v>
      </c>
      <c r="G337" s="5">
        <v>154</v>
      </c>
      <c r="H337" s="1">
        <f t="shared" si="12"/>
        <v>-3.7499999999999978E-2</v>
      </c>
    </row>
    <row r="338" spans="1:8">
      <c r="A338" s="5" t="s">
        <v>2</v>
      </c>
      <c r="B338" s="5">
        <v>509031248</v>
      </c>
      <c r="C338" s="5" t="s">
        <v>246</v>
      </c>
      <c r="D338" s="5">
        <v>50903124806</v>
      </c>
      <c r="E338" s="5">
        <v>5124806</v>
      </c>
      <c r="F338" s="5">
        <v>91</v>
      </c>
      <c r="G338" s="5">
        <v>71</v>
      </c>
      <c r="H338" s="1">
        <f t="shared" si="12"/>
        <v>-0.21978021978021978</v>
      </c>
    </row>
    <row r="339" spans="1:8">
      <c r="A339" s="5" t="s">
        <v>2</v>
      </c>
      <c r="B339" s="5">
        <v>509031248</v>
      </c>
      <c r="C339" s="5" t="s">
        <v>246</v>
      </c>
      <c r="D339" s="5">
        <v>50903124808</v>
      </c>
      <c r="E339" s="5">
        <v>5124808</v>
      </c>
      <c r="F339" s="5">
        <v>53</v>
      </c>
      <c r="G339" s="5">
        <v>66</v>
      </c>
      <c r="H339" s="1">
        <f t="shared" si="12"/>
        <v>0.24528301886792447</v>
      </c>
    </row>
    <row r="340" spans="1:8">
      <c r="A340" s="5" t="s">
        <v>2</v>
      </c>
      <c r="B340" s="5">
        <v>509031248</v>
      </c>
      <c r="C340" s="5" t="s">
        <v>246</v>
      </c>
      <c r="D340" s="5">
        <v>50903124809</v>
      </c>
      <c r="E340" s="5">
        <v>5124809</v>
      </c>
      <c r="F340" s="5">
        <v>310</v>
      </c>
      <c r="G340" s="5">
        <v>321</v>
      </c>
      <c r="H340" s="1">
        <f t="shared" si="12"/>
        <v>3.548387096774186E-2</v>
      </c>
    </row>
    <row r="341" spans="1:8">
      <c r="A341" s="5" t="s">
        <v>2</v>
      </c>
      <c r="B341" s="5">
        <v>509031249</v>
      </c>
      <c r="C341" s="5" t="s">
        <v>247</v>
      </c>
      <c r="D341" s="5">
        <v>50903124901</v>
      </c>
      <c r="E341" s="5">
        <v>5124901</v>
      </c>
      <c r="F341" s="5">
        <v>169</v>
      </c>
      <c r="G341" s="5">
        <v>167</v>
      </c>
      <c r="H341" s="1">
        <f t="shared" si="12"/>
        <v>-1.1834319526627168E-2</v>
      </c>
    </row>
    <row r="342" spans="1:8">
      <c r="A342" s="5" t="s">
        <v>2</v>
      </c>
      <c r="B342" s="5">
        <v>509031249</v>
      </c>
      <c r="C342" s="5" t="s">
        <v>247</v>
      </c>
      <c r="D342" s="5">
        <v>50903124902</v>
      </c>
      <c r="E342" s="5">
        <v>5124902</v>
      </c>
      <c r="F342" s="5">
        <v>273</v>
      </c>
      <c r="G342" s="5">
        <v>274</v>
      </c>
      <c r="H342" s="1">
        <f t="shared" si="12"/>
        <v>3.66300366300365E-3</v>
      </c>
    </row>
    <row r="343" spans="1:8">
      <c r="A343" s="5" t="s">
        <v>2</v>
      </c>
      <c r="B343" s="5">
        <v>509031249</v>
      </c>
      <c r="C343" s="5" t="s">
        <v>247</v>
      </c>
      <c r="D343" s="5">
        <v>50903124903</v>
      </c>
      <c r="E343" s="5">
        <v>5124903</v>
      </c>
      <c r="F343" s="5">
        <v>106</v>
      </c>
      <c r="G343" s="5">
        <v>112</v>
      </c>
      <c r="H343" s="1">
        <f t="shared" si="12"/>
        <v>5.6603773584905648E-2</v>
      </c>
    </row>
    <row r="344" spans="1:8">
      <c r="A344" s="5" t="s">
        <v>2</v>
      </c>
      <c r="B344" s="5">
        <v>509031249</v>
      </c>
      <c r="C344" s="5" t="s">
        <v>247</v>
      </c>
      <c r="D344" s="5">
        <v>50903124904</v>
      </c>
      <c r="E344" s="5">
        <v>5124904</v>
      </c>
      <c r="F344" s="5">
        <v>190</v>
      </c>
      <c r="G344" s="5">
        <v>202</v>
      </c>
      <c r="H344" s="1">
        <f t="shared" si="12"/>
        <v>6.315789473684208E-2</v>
      </c>
    </row>
    <row r="345" spans="1:8">
      <c r="A345" s="5" t="s">
        <v>2</v>
      </c>
      <c r="B345" s="5">
        <v>509031249</v>
      </c>
      <c r="C345" s="5" t="s">
        <v>247</v>
      </c>
      <c r="D345" s="5">
        <v>50903124905</v>
      </c>
      <c r="E345" s="5">
        <v>5124905</v>
      </c>
      <c r="F345" s="5">
        <v>421</v>
      </c>
      <c r="G345" s="5">
        <v>421</v>
      </c>
      <c r="H345" s="1">
        <f t="shared" si="12"/>
        <v>0</v>
      </c>
    </row>
    <row r="346" spans="1:8">
      <c r="A346" s="5" t="s">
        <v>2</v>
      </c>
      <c r="B346" s="5">
        <v>509031249</v>
      </c>
      <c r="C346" s="5" t="s">
        <v>247</v>
      </c>
      <c r="D346" s="5">
        <v>50903124906</v>
      </c>
      <c r="E346" s="5">
        <v>5124906</v>
      </c>
      <c r="F346" s="5">
        <v>137</v>
      </c>
      <c r="G346" s="5">
        <v>154</v>
      </c>
      <c r="H346" s="1">
        <f t="shared" si="12"/>
        <v>0.12408759124087587</v>
      </c>
    </row>
    <row r="347" spans="1:8">
      <c r="A347" s="5" t="s">
        <v>2</v>
      </c>
      <c r="B347" s="5">
        <v>509031249</v>
      </c>
      <c r="C347" s="5" t="s">
        <v>247</v>
      </c>
      <c r="D347" s="5">
        <v>50903124907</v>
      </c>
      <c r="E347" s="5">
        <v>5124907</v>
      </c>
      <c r="F347" s="5">
        <v>148</v>
      </c>
      <c r="G347" s="5">
        <v>167</v>
      </c>
      <c r="H347" s="1">
        <f t="shared" si="12"/>
        <v>0.12837837837837829</v>
      </c>
    </row>
    <row r="348" spans="1:8">
      <c r="A348" s="5" t="s">
        <v>2</v>
      </c>
      <c r="B348" s="5">
        <v>509031249</v>
      </c>
      <c r="C348" s="5" t="s">
        <v>247</v>
      </c>
      <c r="D348" s="5">
        <v>50903124908</v>
      </c>
      <c r="E348" s="5">
        <v>5124908</v>
      </c>
      <c r="F348" s="5">
        <v>283</v>
      </c>
      <c r="G348" s="5">
        <v>289</v>
      </c>
      <c r="H348" s="1">
        <f t="shared" si="12"/>
        <v>2.1201413427561766E-2</v>
      </c>
    </row>
    <row r="349" spans="1:8">
      <c r="A349" s="5" t="s">
        <v>2</v>
      </c>
      <c r="B349" s="5">
        <v>509031249</v>
      </c>
      <c r="C349" s="5" t="s">
        <v>247</v>
      </c>
      <c r="D349" s="5">
        <v>50903124909</v>
      </c>
      <c r="E349" s="5">
        <v>5124909</v>
      </c>
      <c r="F349" s="5">
        <v>66</v>
      </c>
      <c r="G349" s="5">
        <v>67</v>
      </c>
      <c r="H349" s="1">
        <f t="shared" si="12"/>
        <v>1.5151515151515138E-2</v>
      </c>
    </row>
    <row r="350" spans="1:8">
      <c r="A350" s="5" t="s">
        <v>2</v>
      </c>
      <c r="B350" s="5">
        <v>509031249</v>
      </c>
      <c r="C350" s="5" t="s">
        <v>247</v>
      </c>
      <c r="D350" s="5">
        <v>50903124910</v>
      </c>
      <c r="E350" s="5">
        <v>5124910</v>
      </c>
      <c r="F350" s="5">
        <v>213</v>
      </c>
      <c r="G350" s="5">
        <v>233</v>
      </c>
      <c r="H350" s="1">
        <f t="shared" si="12"/>
        <v>9.3896713615023497E-2</v>
      </c>
    </row>
    <row r="351" spans="1:8">
      <c r="A351" s="5" t="s">
        <v>2</v>
      </c>
      <c r="B351" s="5">
        <v>509031249</v>
      </c>
      <c r="C351" s="5" t="s">
        <v>247</v>
      </c>
      <c r="D351" s="5">
        <v>50903124911</v>
      </c>
      <c r="E351" s="5">
        <v>5124911</v>
      </c>
      <c r="F351" s="5">
        <v>406</v>
      </c>
      <c r="G351" s="5">
        <v>439</v>
      </c>
      <c r="H351" s="1">
        <f t="shared" si="12"/>
        <v>8.1280788177339858E-2</v>
      </c>
    </row>
    <row r="352" spans="1:8">
      <c r="A352" s="5" t="s">
        <v>2</v>
      </c>
      <c r="B352" s="5">
        <v>509031249</v>
      </c>
      <c r="C352" s="5" t="s">
        <v>247</v>
      </c>
      <c r="D352" s="5">
        <v>50903124912</v>
      </c>
      <c r="E352" s="5">
        <v>5124912</v>
      </c>
      <c r="F352" s="5">
        <v>337</v>
      </c>
      <c r="G352" s="5">
        <v>360</v>
      </c>
      <c r="H352" s="1">
        <f t="shared" si="12"/>
        <v>6.8249258160237414E-2</v>
      </c>
    </row>
    <row r="353" spans="1:8">
      <c r="A353" s="5" t="s">
        <v>2</v>
      </c>
      <c r="B353" s="5">
        <v>509031249</v>
      </c>
      <c r="C353" s="5" t="s">
        <v>247</v>
      </c>
      <c r="D353" s="5">
        <v>50903124913</v>
      </c>
      <c r="E353" s="5">
        <v>5124913</v>
      </c>
      <c r="F353" s="5">
        <v>340</v>
      </c>
      <c r="G353" s="5">
        <v>328</v>
      </c>
      <c r="H353" s="1">
        <f t="shared" si="12"/>
        <v>-3.5294117647058809E-2</v>
      </c>
    </row>
    <row r="354" spans="1:8">
      <c r="A354" s="5" t="s">
        <v>2</v>
      </c>
      <c r="B354" s="5">
        <v>509031250</v>
      </c>
      <c r="C354" s="5" t="s">
        <v>248</v>
      </c>
      <c r="D354" s="5">
        <v>50903125001</v>
      </c>
      <c r="E354" s="5">
        <v>5125001</v>
      </c>
      <c r="F354" s="5">
        <v>272</v>
      </c>
      <c r="G354" s="5">
        <v>293</v>
      </c>
      <c r="H354" s="1">
        <f t="shared" ref="H354:H380" si="13">(G354/F354)-1</f>
        <v>7.7205882352941124E-2</v>
      </c>
    </row>
    <row r="355" spans="1:8">
      <c r="A355" s="5" t="s">
        <v>2</v>
      </c>
      <c r="B355" s="5">
        <v>509031250</v>
      </c>
      <c r="C355" s="5" t="s">
        <v>248</v>
      </c>
      <c r="D355" s="5">
        <v>50903125002</v>
      </c>
      <c r="E355" s="5">
        <v>5125002</v>
      </c>
      <c r="F355" s="5">
        <v>244</v>
      </c>
      <c r="G355" s="5">
        <v>248</v>
      </c>
      <c r="H355" s="1">
        <f t="shared" si="13"/>
        <v>1.6393442622950838E-2</v>
      </c>
    </row>
    <row r="356" spans="1:8">
      <c r="A356" s="5" t="s">
        <v>2</v>
      </c>
      <c r="B356" s="5">
        <v>509031250</v>
      </c>
      <c r="C356" s="5" t="s">
        <v>248</v>
      </c>
      <c r="D356" s="5">
        <v>50903125003</v>
      </c>
      <c r="E356" s="5">
        <v>5125003</v>
      </c>
      <c r="F356" s="5">
        <v>210</v>
      </c>
      <c r="G356" s="5">
        <v>214</v>
      </c>
      <c r="H356" s="1">
        <f t="shared" si="13"/>
        <v>1.904761904761898E-2</v>
      </c>
    </row>
    <row r="357" spans="1:8">
      <c r="A357" s="5" t="s">
        <v>2</v>
      </c>
      <c r="B357" s="5">
        <v>509031250</v>
      </c>
      <c r="C357" s="5" t="s">
        <v>248</v>
      </c>
      <c r="D357" s="5">
        <v>50903125004</v>
      </c>
      <c r="E357" s="5">
        <v>5125004</v>
      </c>
      <c r="F357" s="5">
        <v>198</v>
      </c>
      <c r="G357" s="5">
        <v>198</v>
      </c>
      <c r="H357" s="1">
        <f t="shared" si="13"/>
        <v>0</v>
      </c>
    </row>
    <row r="358" spans="1:8">
      <c r="A358" s="5" t="s">
        <v>2</v>
      </c>
      <c r="B358" s="5">
        <v>509031250</v>
      </c>
      <c r="C358" s="5" t="s">
        <v>248</v>
      </c>
      <c r="D358" s="5">
        <v>50903125005</v>
      </c>
      <c r="E358" s="5">
        <v>5125005</v>
      </c>
      <c r="F358" s="5">
        <v>360</v>
      </c>
      <c r="G358" s="5">
        <v>369</v>
      </c>
      <c r="H358" s="1">
        <f t="shared" si="13"/>
        <v>2.4999999999999911E-2</v>
      </c>
    </row>
    <row r="359" spans="1:8">
      <c r="A359" s="5" t="s">
        <v>2</v>
      </c>
      <c r="B359" s="5">
        <v>509031250</v>
      </c>
      <c r="C359" s="5" t="s">
        <v>248</v>
      </c>
      <c r="D359" s="5">
        <v>50903125006</v>
      </c>
      <c r="E359" s="5">
        <v>5125006</v>
      </c>
      <c r="F359" s="5">
        <v>235</v>
      </c>
      <c r="G359" s="5">
        <v>246</v>
      </c>
      <c r="H359" s="1">
        <f t="shared" si="13"/>
        <v>4.6808510638297829E-2</v>
      </c>
    </row>
    <row r="360" spans="1:8">
      <c r="A360" s="5" t="s">
        <v>2</v>
      </c>
      <c r="B360" s="5">
        <v>509031250</v>
      </c>
      <c r="C360" s="5" t="s">
        <v>248</v>
      </c>
      <c r="D360" s="5">
        <v>50903125007</v>
      </c>
      <c r="E360" s="5">
        <v>5125007</v>
      </c>
      <c r="F360" s="5">
        <v>164</v>
      </c>
      <c r="G360" s="5">
        <v>153</v>
      </c>
      <c r="H360" s="1">
        <f t="shared" si="13"/>
        <v>-6.7073170731707266E-2</v>
      </c>
    </row>
    <row r="361" spans="1:8">
      <c r="A361" s="5" t="s">
        <v>2</v>
      </c>
      <c r="B361" s="5">
        <v>509031250</v>
      </c>
      <c r="C361" s="5" t="s">
        <v>248</v>
      </c>
      <c r="D361" s="5">
        <v>50903125008</v>
      </c>
      <c r="E361" s="5">
        <v>5125008</v>
      </c>
      <c r="F361" s="5">
        <v>150</v>
      </c>
      <c r="G361" s="5">
        <v>158</v>
      </c>
      <c r="H361" s="1">
        <f t="shared" si="13"/>
        <v>5.3333333333333233E-2</v>
      </c>
    </row>
    <row r="362" spans="1:8">
      <c r="A362" s="5" t="s">
        <v>2</v>
      </c>
      <c r="B362" s="5">
        <v>509031250</v>
      </c>
      <c r="C362" s="5" t="s">
        <v>248</v>
      </c>
      <c r="D362" s="5">
        <v>50903125009</v>
      </c>
      <c r="E362" s="5">
        <v>5125009</v>
      </c>
      <c r="F362" s="5">
        <v>143</v>
      </c>
      <c r="G362" s="5">
        <v>149</v>
      </c>
      <c r="H362" s="1">
        <f t="shared" si="13"/>
        <v>4.195804195804187E-2</v>
      </c>
    </row>
    <row r="363" spans="1:8">
      <c r="A363" s="5" t="s">
        <v>2</v>
      </c>
      <c r="B363" s="5">
        <v>509031250</v>
      </c>
      <c r="C363" s="5" t="s">
        <v>248</v>
      </c>
      <c r="D363" s="5">
        <v>50903125010</v>
      </c>
      <c r="E363" s="5">
        <v>5125010</v>
      </c>
      <c r="F363" s="5">
        <v>229</v>
      </c>
      <c r="G363" s="5">
        <v>251</v>
      </c>
      <c r="H363" s="1">
        <f t="shared" si="13"/>
        <v>9.606986899563319E-2</v>
      </c>
    </row>
    <row r="364" spans="1:8">
      <c r="A364" s="5" t="s">
        <v>2</v>
      </c>
      <c r="B364" s="5">
        <v>509031250</v>
      </c>
      <c r="C364" s="5" t="s">
        <v>248</v>
      </c>
      <c r="D364" s="5">
        <v>50903125011</v>
      </c>
      <c r="E364" s="5">
        <v>5125011</v>
      </c>
      <c r="F364" s="5">
        <v>283</v>
      </c>
      <c r="G364" s="5">
        <v>281</v>
      </c>
      <c r="H364" s="1">
        <f t="shared" si="13"/>
        <v>-7.0671378091873294E-3</v>
      </c>
    </row>
    <row r="365" spans="1:8">
      <c r="A365" s="5" t="s">
        <v>2</v>
      </c>
      <c r="B365" s="5">
        <v>509031250</v>
      </c>
      <c r="C365" s="5" t="s">
        <v>248</v>
      </c>
      <c r="D365" s="5">
        <v>50903125012</v>
      </c>
      <c r="E365" s="5">
        <v>5125012</v>
      </c>
      <c r="F365" s="5">
        <v>438</v>
      </c>
      <c r="G365" s="5">
        <v>461</v>
      </c>
      <c r="H365" s="1">
        <f t="shared" si="13"/>
        <v>5.2511415525114069E-2</v>
      </c>
    </row>
    <row r="366" spans="1:8">
      <c r="A366" s="5" t="s">
        <v>2</v>
      </c>
      <c r="B366" s="5">
        <v>509031250</v>
      </c>
      <c r="C366" s="5" t="s">
        <v>248</v>
      </c>
      <c r="D366" s="5">
        <v>50903125013</v>
      </c>
      <c r="E366" s="5">
        <v>5125013</v>
      </c>
      <c r="F366" s="5">
        <v>134</v>
      </c>
      <c r="G366" s="5">
        <v>134</v>
      </c>
      <c r="H366" s="1">
        <f t="shared" si="13"/>
        <v>0</v>
      </c>
    </row>
    <row r="367" spans="1:8">
      <c r="A367" s="5" t="s">
        <v>2</v>
      </c>
      <c r="B367" s="5">
        <v>509031250</v>
      </c>
      <c r="C367" s="5" t="s">
        <v>248</v>
      </c>
      <c r="D367" s="5">
        <v>50903125014</v>
      </c>
      <c r="E367" s="5">
        <v>5125014</v>
      </c>
      <c r="F367" s="5">
        <v>211</v>
      </c>
      <c r="G367" s="5">
        <v>226</v>
      </c>
      <c r="H367" s="1">
        <f t="shared" si="13"/>
        <v>7.1090047393364886E-2</v>
      </c>
    </row>
    <row r="368" spans="1:8">
      <c r="A368" s="5" t="s">
        <v>2</v>
      </c>
      <c r="B368" s="5">
        <v>509031250</v>
      </c>
      <c r="C368" s="5" t="s">
        <v>248</v>
      </c>
      <c r="D368" s="5">
        <v>50903125015</v>
      </c>
      <c r="E368" s="5">
        <v>5125015</v>
      </c>
      <c r="F368" s="5">
        <v>245</v>
      </c>
      <c r="G368" s="5">
        <v>252</v>
      </c>
      <c r="H368" s="1">
        <f t="shared" si="13"/>
        <v>2.857142857142847E-2</v>
      </c>
    </row>
    <row r="369" spans="1:8">
      <c r="A369" s="5" t="s">
        <v>2</v>
      </c>
      <c r="B369" s="5">
        <v>511011274</v>
      </c>
      <c r="C369" s="5" t="s">
        <v>261</v>
      </c>
      <c r="D369" s="5">
        <v>51101127401</v>
      </c>
      <c r="E369" s="5">
        <v>5127401</v>
      </c>
      <c r="F369" s="5">
        <v>375</v>
      </c>
      <c r="G369" s="5">
        <v>389</v>
      </c>
      <c r="H369" s="1">
        <f t="shared" si="13"/>
        <v>3.7333333333333441E-2</v>
      </c>
    </row>
    <row r="370" spans="1:8">
      <c r="A370" s="5" t="s">
        <v>2</v>
      </c>
      <c r="B370" s="5">
        <v>511011274</v>
      </c>
      <c r="C370" s="5" t="s">
        <v>261</v>
      </c>
      <c r="D370" s="5">
        <v>51101127402</v>
      </c>
      <c r="E370" s="5">
        <v>5127402</v>
      </c>
      <c r="F370" s="5">
        <v>193</v>
      </c>
      <c r="G370" s="5">
        <v>204</v>
      </c>
      <c r="H370" s="1">
        <f t="shared" si="13"/>
        <v>5.6994818652849721E-2</v>
      </c>
    </row>
    <row r="371" spans="1:8">
      <c r="A371" s="5" t="s">
        <v>2</v>
      </c>
      <c r="B371" s="5">
        <v>511011274</v>
      </c>
      <c r="C371" s="5" t="s">
        <v>261</v>
      </c>
      <c r="D371" s="5">
        <v>51101127403</v>
      </c>
      <c r="E371" s="5">
        <v>5127403</v>
      </c>
      <c r="F371" s="5">
        <v>322</v>
      </c>
      <c r="G371" s="5">
        <v>356</v>
      </c>
      <c r="H371" s="1">
        <f t="shared" si="13"/>
        <v>0.10559006211180133</v>
      </c>
    </row>
    <row r="372" spans="1:8">
      <c r="A372" s="5" t="s">
        <v>2</v>
      </c>
      <c r="B372" s="5">
        <v>511011274</v>
      </c>
      <c r="C372" s="5" t="s">
        <v>261</v>
      </c>
      <c r="D372" s="5">
        <v>51101127404</v>
      </c>
      <c r="E372" s="5">
        <v>5127404</v>
      </c>
      <c r="F372" s="5">
        <v>218</v>
      </c>
      <c r="G372" s="5">
        <v>232</v>
      </c>
      <c r="H372" s="1">
        <f t="shared" si="13"/>
        <v>6.4220183486238591E-2</v>
      </c>
    </row>
    <row r="373" spans="1:8">
      <c r="A373" s="5" t="s">
        <v>2</v>
      </c>
      <c r="B373" s="5">
        <v>511011274</v>
      </c>
      <c r="C373" s="5" t="s">
        <v>261</v>
      </c>
      <c r="D373" s="5">
        <v>51101127405</v>
      </c>
      <c r="E373" s="5">
        <v>5127405</v>
      </c>
      <c r="F373" s="5">
        <v>276</v>
      </c>
      <c r="G373" s="5">
        <v>244</v>
      </c>
      <c r="H373" s="1">
        <f t="shared" si="13"/>
        <v>-0.11594202898550721</v>
      </c>
    </row>
    <row r="374" spans="1:8">
      <c r="A374" s="5" t="s">
        <v>2</v>
      </c>
      <c r="B374" s="5">
        <v>511011274</v>
      </c>
      <c r="C374" s="5" t="s">
        <v>261</v>
      </c>
      <c r="D374" s="5">
        <v>51101127406</v>
      </c>
      <c r="E374" s="5">
        <v>5127406</v>
      </c>
      <c r="F374" s="5">
        <v>250</v>
      </c>
      <c r="G374" s="5">
        <v>241</v>
      </c>
      <c r="H374" s="1">
        <f t="shared" si="13"/>
        <v>-3.6000000000000032E-2</v>
      </c>
    </row>
    <row r="375" spans="1:8">
      <c r="A375" s="5" t="s">
        <v>2</v>
      </c>
      <c r="B375" s="5">
        <v>511011274</v>
      </c>
      <c r="C375" s="5" t="s">
        <v>261</v>
      </c>
      <c r="D375" s="5">
        <v>51101127407</v>
      </c>
      <c r="E375" s="5">
        <v>5127407</v>
      </c>
      <c r="F375" s="5">
        <v>221</v>
      </c>
      <c r="G375" s="5">
        <v>212</v>
      </c>
      <c r="H375" s="1">
        <f t="shared" si="13"/>
        <v>-4.0723981900452455E-2</v>
      </c>
    </row>
    <row r="376" spans="1:8">
      <c r="A376" s="5" t="s">
        <v>2</v>
      </c>
      <c r="B376" s="5">
        <v>511011274</v>
      </c>
      <c r="C376" s="5" t="s">
        <v>261</v>
      </c>
      <c r="D376" s="5">
        <v>51101127408</v>
      </c>
      <c r="E376" s="5">
        <v>5127408</v>
      </c>
      <c r="F376" s="5">
        <v>219</v>
      </c>
      <c r="G376" s="5">
        <v>223</v>
      </c>
      <c r="H376" s="1">
        <f t="shared" si="13"/>
        <v>1.8264840182648401E-2</v>
      </c>
    </row>
    <row r="377" spans="1:8">
      <c r="A377" s="5" t="s">
        <v>2</v>
      </c>
      <c r="B377" s="5">
        <v>511011274</v>
      </c>
      <c r="C377" s="5" t="s">
        <v>261</v>
      </c>
      <c r="D377" s="5">
        <v>51101127409</v>
      </c>
      <c r="E377" s="5">
        <v>5127409</v>
      </c>
      <c r="F377" s="5">
        <v>132</v>
      </c>
      <c r="G377" s="5">
        <v>135</v>
      </c>
      <c r="H377" s="1">
        <f t="shared" si="13"/>
        <v>2.2727272727272707E-2</v>
      </c>
    </row>
    <row r="378" spans="1:8">
      <c r="A378" s="5" t="s">
        <v>2</v>
      </c>
      <c r="B378" s="5">
        <v>511011274</v>
      </c>
      <c r="C378" s="5" t="s">
        <v>261</v>
      </c>
      <c r="D378" s="5">
        <v>51101127410</v>
      </c>
      <c r="E378" s="5">
        <v>5127410</v>
      </c>
      <c r="F378" s="5">
        <v>346</v>
      </c>
      <c r="G378" s="5">
        <v>360</v>
      </c>
      <c r="H378" s="1">
        <f t="shared" si="13"/>
        <v>4.0462427745664664E-2</v>
      </c>
    </row>
    <row r="379" spans="1:8">
      <c r="A379" s="5" t="s">
        <v>2</v>
      </c>
      <c r="B379" s="5">
        <v>511011274</v>
      </c>
      <c r="C379" s="5" t="s">
        <v>261</v>
      </c>
      <c r="D379" s="5">
        <v>51101127411</v>
      </c>
      <c r="E379" s="5">
        <v>5127411</v>
      </c>
      <c r="F379" s="5">
        <v>188</v>
      </c>
      <c r="G379" s="5">
        <v>210</v>
      </c>
      <c r="H379" s="1">
        <f t="shared" si="13"/>
        <v>0.11702127659574457</v>
      </c>
    </row>
    <row r="380" spans="1:8">
      <c r="A380" s="5" t="s">
        <v>2</v>
      </c>
      <c r="B380" s="5">
        <v>511011274</v>
      </c>
      <c r="C380" s="5" t="s">
        <v>261</v>
      </c>
      <c r="D380" s="5">
        <v>51101127412</v>
      </c>
      <c r="E380" s="5">
        <v>5127412</v>
      </c>
      <c r="F380" s="5">
        <v>302</v>
      </c>
      <c r="G380" s="5">
        <v>327</v>
      </c>
      <c r="H380" s="1">
        <f t="shared" si="13"/>
        <v>8.2781456953642474E-2</v>
      </c>
    </row>
    <row r="381" spans="1:8">
      <c r="A381" s="5" t="s">
        <v>2</v>
      </c>
      <c r="B381" s="5">
        <v>511011274</v>
      </c>
      <c r="C381" s="5" t="s">
        <v>261</v>
      </c>
      <c r="D381" s="5">
        <v>51101127413</v>
      </c>
      <c r="E381" s="5">
        <v>5127413</v>
      </c>
      <c r="F381" s="5">
        <v>0</v>
      </c>
      <c r="G381" s="5">
        <v>0</v>
      </c>
      <c r="H381" s="1">
        <v>0</v>
      </c>
    </row>
    <row r="382" spans="1:8">
      <c r="A382" s="5" t="s">
        <v>2</v>
      </c>
      <c r="B382" s="5">
        <v>511011274</v>
      </c>
      <c r="C382" s="5" t="s">
        <v>261</v>
      </c>
      <c r="D382" s="5">
        <v>51101127414</v>
      </c>
      <c r="E382" s="5">
        <v>5127414</v>
      </c>
      <c r="F382" s="5">
        <v>152</v>
      </c>
      <c r="G382" s="5">
        <v>161</v>
      </c>
      <c r="H382" s="1">
        <f t="shared" ref="H382:H418" si="14">(G382/F382)-1</f>
        <v>5.921052631578938E-2</v>
      </c>
    </row>
    <row r="383" spans="1:8">
      <c r="A383" s="5" t="s">
        <v>2</v>
      </c>
      <c r="B383" s="5">
        <v>511011274</v>
      </c>
      <c r="C383" s="5" t="s">
        <v>261</v>
      </c>
      <c r="D383" s="5">
        <v>51101127415</v>
      </c>
      <c r="E383" s="5">
        <v>5127415</v>
      </c>
      <c r="F383" s="5">
        <v>504</v>
      </c>
      <c r="G383" s="5">
        <v>545</v>
      </c>
      <c r="H383" s="1">
        <f t="shared" si="14"/>
        <v>8.1349206349206282E-2</v>
      </c>
    </row>
    <row r="384" spans="1:8">
      <c r="A384" s="5" t="s">
        <v>2</v>
      </c>
      <c r="B384" s="5">
        <v>511011274</v>
      </c>
      <c r="C384" s="5" t="s">
        <v>261</v>
      </c>
      <c r="D384" s="5">
        <v>51101127416</v>
      </c>
      <c r="E384" s="5">
        <v>5127416</v>
      </c>
      <c r="F384" s="5">
        <v>330</v>
      </c>
      <c r="G384" s="5">
        <v>344</v>
      </c>
      <c r="H384" s="1">
        <f t="shared" si="14"/>
        <v>4.2424242424242475E-2</v>
      </c>
    </row>
    <row r="385" spans="1:8">
      <c r="A385" s="5" t="s">
        <v>2</v>
      </c>
      <c r="B385" s="5">
        <v>511011274</v>
      </c>
      <c r="C385" s="5" t="s">
        <v>261</v>
      </c>
      <c r="D385" s="5">
        <v>51101127417</v>
      </c>
      <c r="E385" s="5">
        <v>5127417</v>
      </c>
      <c r="F385" s="5">
        <v>323</v>
      </c>
      <c r="G385" s="5">
        <v>329</v>
      </c>
      <c r="H385" s="1">
        <f t="shared" si="14"/>
        <v>1.8575851393188847E-2</v>
      </c>
    </row>
    <row r="386" spans="1:8">
      <c r="A386" s="5" t="s">
        <v>2</v>
      </c>
      <c r="B386" s="5">
        <v>511011274</v>
      </c>
      <c r="C386" s="5" t="s">
        <v>261</v>
      </c>
      <c r="D386" s="5">
        <v>51101127418</v>
      </c>
      <c r="E386" s="5">
        <v>5127418</v>
      </c>
      <c r="F386" s="5">
        <v>351</v>
      </c>
      <c r="G386" s="5">
        <v>371</v>
      </c>
      <c r="H386" s="1">
        <f t="shared" si="14"/>
        <v>5.6980056980056926E-2</v>
      </c>
    </row>
    <row r="387" spans="1:8">
      <c r="A387" s="5" t="s">
        <v>2</v>
      </c>
      <c r="B387" s="5">
        <v>511011274</v>
      </c>
      <c r="C387" s="5" t="s">
        <v>261</v>
      </c>
      <c r="D387" s="5">
        <v>51101127419</v>
      </c>
      <c r="E387" s="5">
        <v>5127419</v>
      </c>
      <c r="F387" s="5">
        <v>265</v>
      </c>
      <c r="G387" s="5">
        <v>255</v>
      </c>
      <c r="H387" s="1">
        <f t="shared" si="14"/>
        <v>-3.7735849056603765E-2</v>
      </c>
    </row>
    <row r="388" spans="1:8">
      <c r="A388" s="5" t="s">
        <v>2</v>
      </c>
      <c r="B388" s="5">
        <v>511011274</v>
      </c>
      <c r="C388" s="5" t="s">
        <v>261</v>
      </c>
      <c r="D388" s="5">
        <v>51101127420</v>
      </c>
      <c r="E388" s="5">
        <v>5127420</v>
      </c>
      <c r="F388" s="5">
        <v>245</v>
      </c>
      <c r="G388" s="5">
        <v>237</v>
      </c>
      <c r="H388" s="1">
        <f t="shared" si="14"/>
        <v>-3.2653061224489743E-2</v>
      </c>
    </row>
    <row r="389" spans="1:8">
      <c r="A389" s="5" t="s">
        <v>2</v>
      </c>
      <c r="B389" s="5">
        <v>511011274</v>
      </c>
      <c r="C389" s="5" t="s">
        <v>261</v>
      </c>
      <c r="D389" s="5">
        <v>51101127421</v>
      </c>
      <c r="E389" s="5">
        <v>5127421</v>
      </c>
      <c r="F389" s="5">
        <v>145</v>
      </c>
      <c r="G389" s="5">
        <v>136</v>
      </c>
      <c r="H389" s="1">
        <f t="shared" si="14"/>
        <v>-6.2068965517241392E-2</v>
      </c>
    </row>
    <row r="390" spans="1:8">
      <c r="A390" s="5" t="s">
        <v>2</v>
      </c>
      <c r="B390" s="5">
        <v>511011274</v>
      </c>
      <c r="C390" s="5" t="s">
        <v>261</v>
      </c>
      <c r="D390" s="5">
        <v>51101127422</v>
      </c>
      <c r="E390" s="5">
        <v>5127422</v>
      </c>
      <c r="F390" s="5">
        <v>277</v>
      </c>
      <c r="G390" s="5">
        <v>273</v>
      </c>
      <c r="H390" s="1">
        <f t="shared" si="14"/>
        <v>-1.4440433212996373E-2</v>
      </c>
    </row>
    <row r="391" spans="1:8">
      <c r="A391" s="5" t="s">
        <v>2</v>
      </c>
      <c r="B391" s="5">
        <v>511011274</v>
      </c>
      <c r="C391" s="5" t="s">
        <v>261</v>
      </c>
      <c r="D391" s="5">
        <v>51101127423</v>
      </c>
      <c r="E391" s="5">
        <v>5127423</v>
      </c>
      <c r="F391" s="5">
        <v>230</v>
      </c>
      <c r="G391" s="5">
        <v>212</v>
      </c>
      <c r="H391" s="1">
        <f t="shared" si="14"/>
        <v>-7.8260869565217384E-2</v>
      </c>
    </row>
    <row r="392" spans="1:8">
      <c r="A392" s="5" t="s">
        <v>2</v>
      </c>
      <c r="B392" s="5">
        <v>511011274</v>
      </c>
      <c r="C392" s="5" t="s">
        <v>261</v>
      </c>
      <c r="D392" s="5">
        <v>51101127424</v>
      </c>
      <c r="E392" s="5">
        <v>5127424</v>
      </c>
      <c r="F392" s="5">
        <v>322</v>
      </c>
      <c r="G392" s="5">
        <v>339</v>
      </c>
      <c r="H392" s="1">
        <f t="shared" si="14"/>
        <v>5.2795031055900665E-2</v>
      </c>
    </row>
    <row r="393" spans="1:8">
      <c r="A393" s="5" t="s">
        <v>2</v>
      </c>
      <c r="B393" s="5">
        <v>511011274</v>
      </c>
      <c r="C393" s="5" t="s">
        <v>261</v>
      </c>
      <c r="D393" s="5">
        <v>51101127425</v>
      </c>
      <c r="E393" s="5">
        <v>5127425</v>
      </c>
      <c r="F393" s="5">
        <v>205</v>
      </c>
      <c r="G393" s="5">
        <v>219</v>
      </c>
      <c r="H393" s="1">
        <f t="shared" si="14"/>
        <v>6.8292682926829329E-2</v>
      </c>
    </row>
    <row r="394" spans="1:8">
      <c r="A394" s="5" t="s">
        <v>2</v>
      </c>
      <c r="B394" s="5">
        <v>511011274</v>
      </c>
      <c r="C394" s="5" t="s">
        <v>261</v>
      </c>
      <c r="D394" s="5">
        <v>51101127426</v>
      </c>
      <c r="E394" s="5">
        <v>5127426</v>
      </c>
      <c r="F394" s="5">
        <v>249</v>
      </c>
      <c r="G394" s="5">
        <v>263</v>
      </c>
      <c r="H394" s="1">
        <f t="shared" si="14"/>
        <v>5.6224899598393607E-2</v>
      </c>
    </row>
    <row r="395" spans="1:8">
      <c r="A395" s="5" t="s">
        <v>2</v>
      </c>
      <c r="B395" s="5">
        <v>511011274</v>
      </c>
      <c r="C395" s="5" t="s">
        <v>261</v>
      </c>
      <c r="D395" s="5">
        <v>51101127427</v>
      </c>
      <c r="E395" s="5">
        <v>5127427</v>
      </c>
      <c r="F395" s="5">
        <v>2</v>
      </c>
      <c r="G395" s="5">
        <v>1</v>
      </c>
      <c r="H395" s="1">
        <f t="shared" si="14"/>
        <v>-0.5</v>
      </c>
    </row>
    <row r="396" spans="1:8">
      <c r="A396" s="5" t="s">
        <v>2</v>
      </c>
      <c r="B396" s="5">
        <v>511011274</v>
      </c>
      <c r="C396" s="5" t="s">
        <v>261</v>
      </c>
      <c r="D396" s="5">
        <v>51101127428</v>
      </c>
      <c r="E396" s="5">
        <v>5127428</v>
      </c>
      <c r="F396" s="5">
        <v>174</v>
      </c>
      <c r="G396" s="5">
        <v>199</v>
      </c>
      <c r="H396" s="1">
        <f t="shared" si="14"/>
        <v>0.14367816091954033</v>
      </c>
    </row>
    <row r="397" spans="1:8">
      <c r="A397" s="5" t="s">
        <v>2</v>
      </c>
      <c r="B397" s="5">
        <v>511011274</v>
      </c>
      <c r="C397" s="5" t="s">
        <v>261</v>
      </c>
      <c r="D397" s="5">
        <v>51101127429</v>
      </c>
      <c r="E397" s="5">
        <v>5127429</v>
      </c>
      <c r="F397" s="5">
        <v>186</v>
      </c>
      <c r="G397" s="5">
        <v>193</v>
      </c>
      <c r="H397" s="1">
        <f t="shared" si="14"/>
        <v>3.7634408602150504E-2</v>
      </c>
    </row>
    <row r="398" spans="1:8">
      <c r="A398" s="5" t="s">
        <v>2</v>
      </c>
      <c r="B398" s="5">
        <v>511011274</v>
      </c>
      <c r="C398" s="5" t="s">
        <v>261</v>
      </c>
      <c r="D398" s="5">
        <v>51101127430</v>
      </c>
      <c r="E398" s="5">
        <v>5127430</v>
      </c>
      <c r="F398" s="5">
        <v>127</v>
      </c>
      <c r="G398" s="5">
        <v>136</v>
      </c>
      <c r="H398" s="1">
        <f t="shared" si="14"/>
        <v>7.0866141732283561E-2</v>
      </c>
    </row>
    <row r="399" spans="1:8">
      <c r="A399" s="5" t="s">
        <v>2</v>
      </c>
      <c r="B399" s="5">
        <v>511011274</v>
      </c>
      <c r="C399" s="5" t="s">
        <v>261</v>
      </c>
      <c r="D399" s="5">
        <v>51101127431</v>
      </c>
      <c r="E399" s="5">
        <v>5127431</v>
      </c>
      <c r="F399" s="5">
        <v>138</v>
      </c>
      <c r="G399" s="5">
        <v>145</v>
      </c>
      <c r="H399" s="1">
        <f t="shared" si="14"/>
        <v>5.0724637681159424E-2</v>
      </c>
    </row>
    <row r="400" spans="1:8">
      <c r="A400" s="5" t="s">
        <v>2</v>
      </c>
      <c r="B400" s="5">
        <v>511011274</v>
      </c>
      <c r="C400" s="5" t="s">
        <v>261</v>
      </c>
      <c r="D400" s="5">
        <v>51101127432</v>
      </c>
      <c r="E400" s="5">
        <v>5127432</v>
      </c>
      <c r="F400" s="5">
        <v>288</v>
      </c>
      <c r="G400" s="5">
        <v>305</v>
      </c>
      <c r="H400" s="1">
        <f t="shared" si="14"/>
        <v>5.9027777777777679E-2</v>
      </c>
    </row>
    <row r="401" spans="1:8">
      <c r="A401" s="5" t="s">
        <v>2</v>
      </c>
      <c r="B401" s="5">
        <v>511011274</v>
      </c>
      <c r="C401" s="5" t="s">
        <v>261</v>
      </c>
      <c r="D401" s="5">
        <v>51101127433</v>
      </c>
      <c r="E401" s="5">
        <v>5127433</v>
      </c>
      <c r="F401" s="5">
        <v>286</v>
      </c>
      <c r="G401" s="5">
        <v>279</v>
      </c>
      <c r="H401" s="1">
        <f t="shared" si="14"/>
        <v>-2.4475524475524479E-2</v>
      </c>
    </row>
    <row r="402" spans="1:8">
      <c r="A402" s="5" t="s">
        <v>2</v>
      </c>
      <c r="B402" s="5">
        <v>511011274</v>
      </c>
      <c r="C402" s="5" t="s">
        <v>261</v>
      </c>
      <c r="D402" s="5">
        <v>51101127434</v>
      </c>
      <c r="E402" s="5">
        <v>5127434</v>
      </c>
      <c r="F402" s="5">
        <v>230</v>
      </c>
      <c r="G402" s="5">
        <v>251</v>
      </c>
      <c r="H402" s="1">
        <f t="shared" si="14"/>
        <v>9.1304347826086873E-2</v>
      </c>
    </row>
    <row r="403" spans="1:8">
      <c r="A403" s="5" t="s">
        <v>2</v>
      </c>
      <c r="B403" s="5">
        <v>511011274</v>
      </c>
      <c r="C403" s="5" t="s">
        <v>261</v>
      </c>
      <c r="D403" s="5">
        <v>51101127435</v>
      </c>
      <c r="E403" s="5">
        <v>5127435</v>
      </c>
      <c r="F403" s="5">
        <v>169</v>
      </c>
      <c r="G403" s="5">
        <v>159</v>
      </c>
      <c r="H403" s="1">
        <f t="shared" si="14"/>
        <v>-5.9171597633136064E-2</v>
      </c>
    </row>
    <row r="404" spans="1:8">
      <c r="A404" s="5" t="s">
        <v>2</v>
      </c>
      <c r="B404" s="5">
        <v>511011274</v>
      </c>
      <c r="C404" s="5" t="s">
        <v>261</v>
      </c>
      <c r="D404" s="5">
        <v>51101127436</v>
      </c>
      <c r="E404" s="5">
        <v>5127436</v>
      </c>
      <c r="F404" s="5">
        <v>178</v>
      </c>
      <c r="G404" s="5">
        <v>201</v>
      </c>
      <c r="H404" s="1">
        <f t="shared" si="14"/>
        <v>0.1292134831460674</v>
      </c>
    </row>
    <row r="405" spans="1:8">
      <c r="A405" s="5" t="s">
        <v>2</v>
      </c>
      <c r="B405" s="5">
        <v>511011275</v>
      </c>
      <c r="C405" s="5" t="s">
        <v>262</v>
      </c>
      <c r="D405" s="5">
        <v>51101127501</v>
      </c>
      <c r="E405" s="5">
        <v>5127501</v>
      </c>
      <c r="F405" s="5">
        <v>185</v>
      </c>
      <c r="G405" s="5">
        <v>181</v>
      </c>
      <c r="H405" s="1">
        <f t="shared" si="14"/>
        <v>-2.1621621621621623E-2</v>
      </c>
    </row>
    <row r="406" spans="1:8">
      <c r="A406" s="5" t="s">
        <v>2</v>
      </c>
      <c r="B406" s="5">
        <v>511011275</v>
      </c>
      <c r="C406" s="5" t="s">
        <v>262</v>
      </c>
      <c r="D406" s="5">
        <v>51101127502</v>
      </c>
      <c r="E406" s="5">
        <v>5127502</v>
      </c>
      <c r="F406" s="5">
        <v>429</v>
      </c>
      <c r="G406" s="5">
        <v>467</v>
      </c>
      <c r="H406" s="1">
        <f t="shared" si="14"/>
        <v>8.8578088578088687E-2</v>
      </c>
    </row>
    <row r="407" spans="1:8">
      <c r="A407" s="5" t="s">
        <v>2</v>
      </c>
      <c r="B407" s="5">
        <v>511011275</v>
      </c>
      <c r="C407" s="5" t="s">
        <v>262</v>
      </c>
      <c r="D407" s="5">
        <v>51101127503</v>
      </c>
      <c r="E407" s="5">
        <v>5127503</v>
      </c>
      <c r="F407" s="5">
        <v>144</v>
      </c>
      <c r="G407" s="5">
        <v>140</v>
      </c>
      <c r="H407" s="1">
        <f t="shared" si="14"/>
        <v>-2.777777777777779E-2</v>
      </c>
    </row>
    <row r="408" spans="1:8">
      <c r="A408" s="5" t="s">
        <v>2</v>
      </c>
      <c r="B408" s="5">
        <v>511011275</v>
      </c>
      <c r="C408" s="5" t="s">
        <v>262</v>
      </c>
      <c r="D408" s="5">
        <v>51101127504</v>
      </c>
      <c r="E408" s="5">
        <v>5127504</v>
      </c>
      <c r="F408" s="5">
        <v>217</v>
      </c>
      <c r="G408" s="5">
        <v>233</v>
      </c>
      <c r="H408" s="1">
        <f t="shared" si="14"/>
        <v>7.3732718894009119E-2</v>
      </c>
    </row>
    <row r="409" spans="1:8">
      <c r="A409" s="5" t="s">
        <v>2</v>
      </c>
      <c r="B409" s="5">
        <v>511011275</v>
      </c>
      <c r="C409" s="5" t="s">
        <v>262</v>
      </c>
      <c r="D409" s="5">
        <v>51101127505</v>
      </c>
      <c r="E409" s="5">
        <v>5127505</v>
      </c>
      <c r="F409" s="5">
        <v>118</v>
      </c>
      <c r="G409" s="5">
        <v>133</v>
      </c>
      <c r="H409" s="1">
        <f t="shared" si="14"/>
        <v>0.12711864406779672</v>
      </c>
    </row>
    <row r="410" spans="1:8">
      <c r="A410" s="5" t="s">
        <v>2</v>
      </c>
      <c r="B410" s="5">
        <v>511011275</v>
      </c>
      <c r="C410" s="5" t="s">
        <v>262</v>
      </c>
      <c r="D410" s="5">
        <v>51101127506</v>
      </c>
      <c r="E410" s="5">
        <v>5127506</v>
      </c>
      <c r="F410" s="5">
        <v>300</v>
      </c>
      <c r="G410" s="5">
        <v>300</v>
      </c>
      <c r="H410" s="1">
        <f t="shared" si="14"/>
        <v>0</v>
      </c>
    </row>
    <row r="411" spans="1:8">
      <c r="A411" s="5" t="s">
        <v>2</v>
      </c>
      <c r="B411" s="5">
        <v>511011275</v>
      </c>
      <c r="C411" s="5" t="s">
        <v>262</v>
      </c>
      <c r="D411" s="5">
        <v>51101127507</v>
      </c>
      <c r="E411" s="5">
        <v>5127507</v>
      </c>
      <c r="F411" s="5">
        <v>2</v>
      </c>
      <c r="G411" s="5">
        <v>3</v>
      </c>
      <c r="H411" s="1">
        <f t="shared" si="14"/>
        <v>0.5</v>
      </c>
    </row>
    <row r="412" spans="1:8">
      <c r="A412" s="5" t="s">
        <v>2</v>
      </c>
      <c r="B412" s="5">
        <v>511011275</v>
      </c>
      <c r="C412" s="5" t="s">
        <v>262</v>
      </c>
      <c r="D412" s="5">
        <v>51101127508</v>
      </c>
      <c r="E412" s="5">
        <v>5127508</v>
      </c>
      <c r="F412" s="5">
        <v>82</v>
      </c>
      <c r="G412" s="5">
        <v>94</v>
      </c>
      <c r="H412" s="1">
        <f t="shared" si="14"/>
        <v>0.14634146341463405</v>
      </c>
    </row>
    <row r="413" spans="1:8">
      <c r="A413" s="5" t="s">
        <v>2</v>
      </c>
      <c r="B413" s="5">
        <v>511011275</v>
      </c>
      <c r="C413" s="5" t="s">
        <v>262</v>
      </c>
      <c r="D413" s="5">
        <v>51101127509</v>
      </c>
      <c r="E413" s="5">
        <v>5127509</v>
      </c>
      <c r="F413" s="5">
        <v>159</v>
      </c>
      <c r="G413" s="5">
        <v>168</v>
      </c>
      <c r="H413" s="1">
        <f t="shared" si="14"/>
        <v>5.6603773584905648E-2</v>
      </c>
    </row>
    <row r="414" spans="1:8">
      <c r="A414" s="5" t="s">
        <v>2</v>
      </c>
      <c r="B414" s="5">
        <v>511011275</v>
      </c>
      <c r="C414" s="5" t="s">
        <v>262</v>
      </c>
      <c r="D414" s="5">
        <v>51101127510</v>
      </c>
      <c r="E414" s="5">
        <v>5127510</v>
      </c>
      <c r="F414" s="5">
        <v>97</v>
      </c>
      <c r="G414" s="5">
        <v>86</v>
      </c>
      <c r="H414" s="1">
        <f t="shared" si="14"/>
        <v>-0.11340206185567014</v>
      </c>
    </row>
    <row r="415" spans="1:8">
      <c r="A415" s="5" t="s">
        <v>2</v>
      </c>
      <c r="B415" s="5">
        <v>511011275</v>
      </c>
      <c r="C415" s="5" t="s">
        <v>262</v>
      </c>
      <c r="D415" s="5">
        <v>51101127511</v>
      </c>
      <c r="E415" s="5">
        <v>5127511</v>
      </c>
      <c r="F415" s="5">
        <v>92</v>
      </c>
      <c r="G415" s="5">
        <v>96</v>
      </c>
      <c r="H415" s="1">
        <f t="shared" si="14"/>
        <v>4.3478260869565188E-2</v>
      </c>
    </row>
    <row r="416" spans="1:8">
      <c r="A416" s="5" t="s">
        <v>2</v>
      </c>
      <c r="B416" s="5">
        <v>511011275</v>
      </c>
      <c r="C416" s="5" t="s">
        <v>262</v>
      </c>
      <c r="D416" s="5">
        <v>51101127512</v>
      </c>
      <c r="E416" s="5">
        <v>5127512</v>
      </c>
      <c r="F416" s="5">
        <v>270</v>
      </c>
      <c r="G416" s="5">
        <v>320</v>
      </c>
      <c r="H416" s="1">
        <f t="shared" si="14"/>
        <v>0.18518518518518512</v>
      </c>
    </row>
    <row r="417" spans="1:8">
      <c r="A417" s="5" t="s">
        <v>2</v>
      </c>
      <c r="B417" s="5">
        <v>511011275</v>
      </c>
      <c r="C417" s="5" t="s">
        <v>262</v>
      </c>
      <c r="D417" s="5">
        <v>51101127513</v>
      </c>
      <c r="E417" s="5">
        <v>5127513</v>
      </c>
      <c r="F417" s="5">
        <v>6</v>
      </c>
      <c r="G417" s="5">
        <v>8</v>
      </c>
      <c r="H417" s="1">
        <f t="shared" si="14"/>
        <v>0.33333333333333326</v>
      </c>
    </row>
    <row r="418" spans="1:8">
      <c r="A418" s="5" t="s">
        <v>2</v>
      </c>
      <c r="B418" s="5">
        <v>511011275</v>
      </c>
      <c r="C418" s="5" t="s">
        <v>262</v>
      </c>
      <c r="D418" s="5">
        <v>51101127514</v>
      </c>
      <c r="E418" s="5">
        <v>5127514</v>
      </c>
      <c r="F418" s="5">
        <v>214</v>
      </c>
      <c r="G418" s="5">
        <v>229</v>
      </c>
      <c r="H418" s="1">
        <f t="shared" si="14"/>
        <v>7.0093457943925186E-2</v>
      </c>
    </row>
    <row r="419" spans="1:8">
      <c r="A419" s="5" t="s">
        <v>2</v>
      </c>
      <c r="B419" s="5">
        <v>511011275</v>
      </c>
      <c r="C419" s="5" t="s">
        <v>262</v>
      </c>
      <c r="D419" s="5">
        <v>51101127515</v>
      </c>
      <c r="E419" s="5">
        <v>5127515</v>
      </c>
      <c r="F419" s="5">
        <v>0</v>
      </c>
      <c r="G419" s="5">
        <v>0</v>
      </c>
      <c r="H419" s="1">
        <v>0</v>
      </c>
    </row>
    <row r="420" spans="1:8">
      <c r="A420" s="5" t="s">
        <v>2</v>
      </c>
      <c r="B420" s="5">
        <v>511031278</v>
      </c>
      <c r="C420" s="5" t="s">
        <v>265</v>
      </c>
      <c r="D420" s="5">
        <v>51103127801</v>
      </c>
      <c r="E420" s="5">
        <v>5127801</v>
      </c>
      <c r="F420" s="5">
        <v>224</v>
      </c>
      <c r="G420" s="5">
        <v>218</v>
      </c>
      <c r="H420" s="1">
        <f t="shared" ref="H420:H436" si="15">(G420/F420)-1</f>
        <v>-2.6785714285714302E-2</v>
      </c>
    </row>
    <row r="421" spans="1:8">
      <c r="A421" s="5" t="s">
        <v>2</v>
      </c>
      <c r="B421" s="5">
        <v>511031278</v>
      </c>
      <c r="C421" s="5" t="s">
        <v>265</v>
      </c>
      <c r="D421" s="5">
        <v>51103127802</v>
      </c>
      <c r="E421" s="5">
        <v>5127802</v>
      </c>
      <c r="F421" s="5">
        <v>283</v>
      </c>
      <c r="G421" s="5">
        <v>260</v>
      </c>
      <c r="H421" s="1">
        <f t="shared" si="15"/>
        <v>-8.1272084805653733E-2</v>
      </c>
    </row>
    <row r="422" spans="1:8">
      <c r="A422" s="5" t="s">
        <v>2</v>
      </c>
      <c r="B422" s="5">
        <v>511031278</v>
      </c>
      <c r="C422" s="5" t="s">
        <v>265</v>
      </c>
      <c r="D422" s="5">
        <v>51103127803</v>
      </c>
      <c r="E422" s="5">
        <v>5127803</v>
      </c>
      <c r="F422" s="5">
        <v>307</v>
      </c>
      <c r="G422" s="5">
        <v>310</v>
      </c>
      <c r="H422" s="1">
        <f t="shared" si="15"/>
        <v>9.7719869706840434E-3</v>
      </c>
    </row>
    <row r="423" spans="1:8">
      <c r="A423" s="5" t="s">
        <v>2</v>
      </c>
      <c r="B423" s="5">
        <v>511031278</v>
      </c>
      <c r="C423" s="5" t="s">
        <v>265</v>
      </c>
      <c r="D423" s="5">
        <v>51103127804</v>
      </c>
      <c r="E423" s="5">
        <v>5127804</v>
      </c>
      <c r="F423" s="5">
        <v>361</v>
      </c>
      <c r="G423" s="5">
        <v>357</v>
      </c>
      <c r="H423" s="1">
        <f t="shared" si="15"/>
        <v>-1.1080332409972304E-2</v>
      </c>
    </row>
    <row r="424" spans="1:8">
      <c r="A424" s="5" t="s">
        <v>2</v>
      </c>
      <c r="B424" s="5">
        <v>511031278</v>
      </c>
      <c r="C424" s="5" t="s">
        <v>265</v>
      </c>
      <c r="D424" s="5">
        <v>51103127805</v>
      </c>
      <c r="E424" s="5">
        <v>5127805</v>
      </c>
      <c r="F424" s="5">
        <v>259</v>
      </c>
      <c r="G424" s="5">
        <v>265</v>
      </c>
      <c r="H424" s="1">
        <f t="shared" si="15"/>
        <v>2.316602316602312E-2</v>
      </c>
    </row>
    <row r="425" spans="1:8">
      <c r="A425" s="5" t="s">
        <v>2</v>
      </c>
      <c r="B425" s="5">
        <v>511031278</v>
      </c>
      <c r="C425" s="5" t="s">
        <v>265</v>
      </c>
      <c r="D425" s="5">
        <v>51103127806</v>
      </c>
      <c r="E425" s="5">
        <v>5127806</v>
      </c>
      <c r="F425" s="5">
        <v>243</v>
      </c>
      <c r="G425" s="5">
        <v>233</v>
      </c>
      <c r="H425" s="1">
        <f t="shared" si="15"/>
        <v>-4.1152263374485631E-2</v>
      </c>
    </row>
    <row r="426" spans="1:8">
      <c r="A426" s="5" t="s">
        <v>2</v>
      </c>
      <c r="B426" s="5">
        <v>511031278</v>
      </c>
      <c r="C426" s="5" t="s">
        <v>265</v>
      </c>
      <c r="D426" s="5">
        <v>51103127807</v>
      </c>
      <c r="E426" s="5">
        <v>5127807</v>
      </c>
      <c r="F426" s="5">
        <v>319</v>
      </c>
      <c r="G426" s="5">
        <v>344</v>
      </c>
      <c r="H426" s="1">
        <f t="shared" si="15"/>
        <v>7.8369905956112929E-2</v>
      </c>
    </row>
    <row r="427" spans="1:8">
      <c r="A427" s="5" t="s">
        <v>2</v>
      </c>
      <c r="B427" s="5">
        <v>511031278</v>
      </c>
      <c r="C427" s="5" t="s">
        <v>265</v>
      </c>
      <c r="D427" s="5">
        <v>51103127808</v>
      </c>
      <c r="E427" s="5">
        <v>5127808</v>
      </c>
      <c r="F427" s="5">
        <v>275</v>
      </c>
      <c r="G427" s="5">
        <v>259</v>
      </c>
      <c r="H427" s="1">
        <f t="shared" si="15"/>
        <v>-5.8181818181818223E-2</v>
      </c>
    </row>
    <row r="428" spans="1:8">
      <c r="A428" s="5" t="s">
        <v>2</v>
      </c>
      <c r="B428" s="5">
        <v>511031278</v>
      </c>
      <c r="C428" s="5" t="s">
        <v>265</v>
      </c>
      <c r="D428" s="5">
        <v>51103127809</v>
      </c>
      <c r="E428" s="5">
        <v>5127809</v>
      </c>
      <c r="F428" s="5">
        <v>255</v>
      </c>
      <c r="G428" s="5">
        <v>252</v>
      </c>
      <c r="H428" s="1">
        <f t="shared" si="15"/>
        <v>-1.1764705882352899E-2</v>
      </c>
    </row>
    <row r="429" spans="1:8">
      <c r="A429" s="5" t="s">
        <v>2</v>
      </c>
      <c r="B429" s="5">
        <v>511031278</v>
      </c>
      <c r="C429" s="5" t="s">
        <v>265</v>
      </c>
      <c r="D429" s="5">
        <v>51103127810</v>
      </c>
      <c r="E429" s="5">
        <v>5127810</v>
      </c>
      <c r="F429" s="5">
        <v>182</v>
      </c>
      <c r="G429" s="5">
        <v>177</v>
      </c>
      <c r="H429" s="1">
        <f t="shared" si="15"/>
        <v>-2.7472527472527486E-2</v>
      </c>
    </row>
    <row r="430" spans="1:8">
      <c r="A430" s="5" t="s">
        <v>2</v>
      </c>
      <c r="B430" s="5">
        <v>511031278</v>
      </c>
      <c r="C430" s="5" t="s">
        <v>265</v>
      </c>
      <c r="D430" s="5">
        <v>51103127811</v>
      </c>
      <c r="E430" s="5">
        <v>5127811</v>
      </c>
      <c r="F430" s="5">
        <v>229</v>
      </c>
      <c r="G430" s="5">
        <v>206</v>
      </c>
      <c r="H430" s="1">
        <f t="shared" si="15"/>
        <v>-0.10043668122270744</v>
      </c>
    </row>
    <row r="431" spans="1:8">
      <c r="A431" s="5" t="s">
        <v>2</v>
      </c>
      <c r="B431" s="5">
        <v>511031278</v>
      </c>
      <c r="C431" s="5" t="s">
        <v>265</v>
      </c>
      <c r="D431" s="5">
        <v>51103127812</v>
      </c>
      <c r="E431" s="5">
        <v>5127812</v>
      </c>
      <c r="F431" s="5">
        <v>182</v>
      </c>
      <c r="G431" s="5">
        <v>188</v>
      </c>
      <c r="H431" s="1">
        <f t="shared" si="15"/>
        <v>3.2967032967033072E-2</v>
      </c>
    </row>
    <row r="432" spans="1:8">
      <c r="A432" s="5" t="s">
        <v>2</v>
      </c>
      <c r="B432" s="5">
        <v>511031278</v>
      </c>
      <c r="C432" s="5" t="s">
        <v>265</v>
      </c>
      <c r="D432" s="5">
        <v>51103127813</v>
      </c>
      <c r="E432" s="5">
        <v>5127813</v>
      </c>
      <c r="F432" s="5">
        <v>272</v>
      </c>
      <c r="G432" s="5">
        <v>240</v>
      </c>
      <c r="H432" s="1">
        <f t="shared" si="15"/>
        <v>-0.11764705882352944</v>
      </c>
    </row>
    <row r="433" spans="1:8">
      <c r="A433" s="5" t="s">
        <v>2</v>
      </c>
      <c r="B433" s="5">
        <v>511031278</v>
      </c>
      <c r="C433" s="5" t="s">
        <v>265</v>
      </c>
      <c r="D433" s="5">
        <v>51103127814</v>
      </c>
      <c r="E433" s="5">
        <v>5127814</v>
      </c>
      <c r="F433" s="5">
        <v>274</v>
      </c>
      <c r="G433" s="5">
        <v>218</v>
      </c>
      <c r="H433" s="1">
        <f t="shared" si="15"/>
        <v>-0.20437956204379559</v>
      </c>
    </row>
    <row r="434" spans="1:8">
      <c r="A434" s="5" t="s">
        <v>2</v>
      </c>
      <c r="B434" s="5">
        <v>511031278</v>
      </c>
      <c r="C434" s="5" t="s">
        <v>265</v>
      </c>
      <c r="D434" s="5">
        <v>51103127815</v>
      </c>
      <c r="E434" s="5">
        <v>5127815</v>
      </c>
      <c r="F434" s="5">
        <v>240</v>
      </c>
      <c r="G434" s="5">
        <v>240</v>
      </c>
      <c r="H434" s="1">
        <f t="shared" si="15"/>
        <v>0</v>
      </c>
    </row>
    <row r="435" spans="1:8">
      <c r="A435" s="5" t="s">
        <v>2</v>
      </c>
      <c r="B435" s="5">
        <v>511031278</v>
      </c>
      <c r="C435" s="5" t="s">
        <v>265</v>
      </c>
      <c r="D435" s="5">
        <v>51103127816</v>
      </c>
      <c r="E435" s="5">
        <v>5127816</v>
      </c>
      <c r="F435" s="5">
        <v>239</v>
      </c>
      <c r="G435" s="5">
        <v>233</v>
      </c>
      <c r="H435" s="1">
        <f t="shared" si="15"/>
        <v>-2.5104602510460206E-2</v>
      </c>
    </row>
    <row r="436" spans="1:8">
      <c r="A436" s="5" t="s">
        <v>2</v>
      </c>
      <c r="B436" s="5">
        <v>511031278</v>
      </c>
      <c r="C436" s="5" t="s">
        <v>265</v>
      </c>
      <c r="D436" s="5">
        <v>51103127817</v>
      </c>
      <c r="E436" s="5">
        <v>5127817</v>
      </c>
      <c r="F436" s="5">
        <v>226</v>
      </c>
      <c r="G436" s="5">
        <v>234</v>
      </c>
      <c r="H436" s="1">
        <f t="shared" si="15"/>
        <v>3.539823008849563E-2</v>
      </c>
    </row>
    <row r="437" spans="1:8">
      <c r="A437" s="5" t="s">
        <v>2</v>
      </c>
      <c r="B437" s="5">
        <v>511031278</v>
      </c>
      <c r="C437" s="5" t="s">
        <v>265</v>
      </c>
      <c r="D437" s="5">
        <v>51103127818</v>
      </c>
      <c r="E437" s="5">
        <v>5127818</v>
      </c>
      <c r="F437" s="5">
        <v>0</v>
      </c>
      <c r="G437" s="5">
        <v>0</v>
      </c>
      <c r="H437" s="1">
        <v>0</v>
      </c>
    </row>
    <row r="438" spans="1:8">
      <c r="A438" s="5" t="s">
        <v>2</v>
      </c>
      <c r="B438" s="5">
        <v>511031279</v>
      </c>
      <c r="C438" s="5" t="s">
        <v>266</v>
      </c>
      <c r="D438" s="5">
        <v>51103127901</v>
      </c>
      <c r="E438" s="5">
        <v>5127901</v>
      </c>
      <c r="F438" s="5">
        <v>295</v>
      </c>
      <c r="G438" s="5">
        <v>313</v>
      </c>
      <c r="H438" s="1">
        <f t="shared" ref="H438:H470" si="16">(G438/F438)-1</f>
        <v>6.1016949152542299E-2</v>
      </c>
    </row>
    <row r="439" spans="1:8">
      <c r="A439" s="5" t="s">
        <v>2</v>
      </c>
      <c r="B439" s="5">
        <v>511031279</v>
      </c>
      <c r="C439" s="5" t="s">
        <v>266</v>
      </c>
      <c r="D439" s="5">
        <v>51103127902</v>
      </c>
      <c r="E439" s="5">
        <v>5127902</v>
      </c>
      <c r="F439" s="5">
        <v>285</v>
      </c>
      <c r="G439" s="5">
        <v>268</v>
      </c>
      <c r="H439" s="1">
        <f t="shared" si="16"/>
        <v>-5.9649122807017507E-2</v>
      </c>
    </row>
    <row r="440" spans="1:8">
      <c r="A440" s="5" t="s">
        <v>2</v>
      </c>
      <c r="B440" s="5">
        <v>511031279</v>
      </c>
      <c r="C440" s="5" t="s">
        <v>266</v>
      </c>
      <c r="D440" s="5">
        <v>51103127903</v>
      </c>
      <c r="E440" s="5">
        <v>5127903</v>
      </c>
      <c r="F440" s="5">
        <v>244</v>
      </c>
      <c r="G440" s="5">
        <v>305</v>
      </c>
      <c r="H440" s="1">
        <f t="shared" si="16"/>
        <v>0.25</v>
      </c>
    </row>
    <row r="441" spans="1:8">
      <c r="A441" s="5" t="s">
        <v>2</v>
      </c>
      <c r="B441" s="5">
        <v>511031279</v>
      </c>
      <c r="C441" s="5" t="s">
        <v>266</v>
      </c>
      <c r="D441" s="5">
        <v>51103127904</v>
      </c>
      <c r="E441" s="5">
        <v>5127904</v>
      </c>
      <c r="F441" s="5">
        <v>78</v>
      </c>
      <c r="G441" s="5">
        <v>78</v>
      </c>
      <c r="H441" s="1">
        <f t="shared" si="16"/>
        <v>0</v>
      </c>
    </row>
    <row r="442" spans="1:8">
      <c r="A442" s="5" t="s">
        <v>2</v>
      </c>
      <c r="B442" s="5">
        <v>511031279</v>
      </c>
      <c r="C442" s="5" t="s">
        <v>266</v>
      </c>
      <c r="D442" s="5">
        <v>51103127905</v>
      </c>
      <c r="E442" s="5">
        <v>5127905</v>
      </c>
      <c r="F442" s="5">
        <v>215</v>
      </c>
      <c r="G442" s="5">
        <v>202</v>
      </c>
      <c r="H442" s="1">
        <f t="shared" si="16"/>
        <v>-6.0465116279069808E-2</v>
      </c>
    </row>
    <row r="443" spans="1:8">
      <c r="A443" s="5" t="s">
        <v>2</v>
      </c>
      <c r="B443" s="5">
        <v>511031279</v>
      </c>
      <c r="C443" s="5" t="s">
        <v>266</v>
      </c>
      <c r="D443" s="5">
        <v>51103127906</v>
      </c>
      <c r="E443" s="5">
        <v>5127906</v>
      </c>
      <c r="F443" s="5">
        <v>371</v>
      </c>
      <c r="G443" s="5">
        <v>349</v>
      </c>
      <c r="H443" s="1">
        <f t="shared" si="16"/>
        <v>-5.9299191374663107E-2</v>
      </c>
    </row>
    <row r="444" spans="1:8">
      <c r="A444" s="5" t="s">
        <v>2</v>
      </c>
      <c r="B444" s="5">
        <v>511031279</v>
      </c>
      <c r="C444" s="5" t="s">
        <v>266</v>
      </c>
      <c r="D444" s="5">
        <v>51103127907</v>
      </c>
      <c r="E444" s="5">
        <v>5127907</v>
      </c>
      <c r="F444" s="5">
        <v>206</v>
      </c>
      <c r="G444" s="5">
        <v>214</v>
      </c>
      <c r="H444" s="1">
        <f t="shared" si="16"/>
        <v>3.8834951456310662E-2</v>
      </c>
    </row>
    <row r="445" spans="1:8">
      <c r="A445" s="5" t="s">
        <v>2</v>
      </c>
      <c r="B445" s="5">
        <v>511031279</v>
      </c>
      <c r="C445" s="5" t="s">
        <v>266</v>
      </c>
      <c r="D445" s="5">
        <v>51103127908</v>
      </c>
      <c r="E445" s="5">
        <v>5127908</v>
      </c>
      <c r="F445" s="5">
        <v>137</v>
      </c>
      <c r="G445" s="5">
        <v>129</v>
      </c>
      <c r="H445" s="1">
        <f t="shared" si="16"/>
        <v>-5.8394160583941646E-2</v>
      </c>
    </row>
    <row r="446" spans="1:8">
      <c r="A446" s="5" t="s">
        <v>2</v>
      </c>
      <c r="B446" s="5">
        <v>511031279</v>
      </c>
      <c r="C446" s="5" t="s">
        <v>266</v>
      </c>
      <c r="D446" s="5">
        <v>51103127909</v>
      </c>
      <c r="E446" s="5">
        <v>5127909</v>
      </c>
      <c r="F446" s="5">
        <v>144</v>
      </c>
      <c r="G446" s="5">
        <v>135</v>
      </c>
      <c r="H446" s="1">
        <f t="shared" si="16"/>
        <v>-6.25E-2</v>
      </c>
    </row>
    <row r="447" spans="1:8">
      <c r="A447" s="5" t="s">
        <v>2</v>
      </c>
      <c r="B447" s="5">
        <v>511031279</v>
      </c>
      <c r="C447" s="5" t="s">
        <v>266</v>
      </c>
      <c r="D447" s="5">
        <v>51103127910</v>
      </c>
      <c r="E447" s="5">
        <v>5127910</v>
      </c>
      <c r="F447" s="5">
        <v>40</v>
      </c>
      <c r="G447" s="5">
        <v>21</v>
      </c>
      <c r="H447" s="1">
        <f t="shared" si="16"/>
        <v>-0.47499999999999998</v>
      </c>
    </row>
    <row r="448" spans="1:8">
      <c r="A448" s="5" t="s">
        <v>2</v>
      </c>
      <c r="B448" s="5">
        <v>511031279</v>
      </c>
      <c r="C448" s="5" t="s">
        <v>266</v>
      </c>
      <c r="D448" s="5">
        <v>51103127911</v>
      </c>
      <c r="E448" s="5">
        <v>5127911</v>
      </c>
      <c r="F448" s="5">
        <v>213</v>
      </c>
      <c r="G448" s="5">
        <v>195</v>
      </c>
      <c r="H448" s="1">
        <f t="shared" si="16"/>
        <v>-8.4507042253521125E-2</v>
      </c>
    </row>
    <row r="449" spans="1:8">
      <c r="A449" s="5" t="s">
        <v>2</v>
      </c>
      <c r="B449" s="5">
        <v>511031279</v>
      </c>
      <c r="C449" s="5" t="s">
        <v>266</v>
      </c>
      <c r="D449" s="5">
        <v>51103127912</v>
      </c>
      <c r="E449" s="5">
        <v>5127912</v>
      </c>
      <c r="F449" s="5">
        <v>274</v>
      </c>
      <c r="G449" s="5">
        <v>246</v>
      </c>
      <c r="H449" s="1">
        <f t="shared" si="16"/>
        <v>-0.1021897810218978</v>
      </c>
    </row>
    <row r="450" spans="1:8">
      <c r="A450" s="5" t="s">
        <v>2</v>
      </c>
      <c r="B450" s="5">
        <v>511031279</v>
      </c>
      <c r="C450" s="5" t="s">
        <v>266</v>
      </c>
      <c r="D450" s="5">
        <v>51103127913</v>
      </c>
      <c r="E450" s="5">
        <v>5127913</v>
      </c>
      <c r="F450" s="5">
        <v>113</v>
      </c>
      <c r="G450" s="5">
        <v>103</v>
      </c>
      <c r="H450" s="1">
        <f t="shared" si="16"/>
        <v>-8.8495575221238965E-2</v>
      </c>
    </row>
    <row r="451" spans="1:8">
      <c r="A451" s="5" t="s">
        <v>2</v>
      </c>
      <c r="B451" s="5">
        <v>511031279</v>
      </c>
      <c r="C451" s="5" t="s">
        <v>266</v>
      </c>
      <c r="D451" s="5">
        <v>51103127914</v>
      </c>
      <c r="E451" s="5">
        <v>5127914</v>
      </c>
      <c r="F451" s="5">
        <v>275</v>
      </c>
      <c r="G451" s="5">
        <v>258</v>
      </c>
      <c r="H451" s="1">
        <f t="shared" si="16"/>
        <v>-6.1818181818181772E-2</v>
      </c>
    </row>
    <row r="452" spans="1:8">
      <c r="A452" s="5" t="s">
        <v>2</v>
      </c>
      <c r="B452" s="5">
        <v>511031279</v>
      </c>
      <c r="C452" s="5" t="s">
        <v>266</v>
      </c>
      <c r="D452" s="5">
        <v>51103127915</v>
      </c>
      <c r="E452" s="5">
        <v>5127915</v>
      </c>
      <c r="F452" s="5">
        <v>217</v>
      </c>
      <c r="G452" s="5">
        <v>183</v>
      </c>
      <c r="H452" s="1">
        <f t="shared" si="16"/>
        <v>-0.15668202764976957</v>
      </c>
    </row>
    <row r="453" spans="1:8">
      <c r="A453" s="5" t="s">
        <v>2</v>
      </c>
      <c r="B453" s="5">
        <v>511031279</v>
      </c>
      <c r="C453" s="5" t="s">
        <v>266</v>
      </c>
      <c r="D453" s="5">
        <v>51103127916</v>
      </c>
      <c r="E453" s="5">
        <v>5127916</v>
      </c>
      <c r="F453" s="5">
        <v>250</v>
      </c>
      <c r="G453" s="5">
        <v>201</v>
      </c>
      <c r="H453" s="1">
        <f t="shared" si="16"/>
        <v>-0.19599999999999995</v>
      </c>
    </row>
    <row r="454" spans="1:8">
      <c r="A454" s="5" t="s">
        <v>2</v>
      </c>
      <c r="B454" s="5">
        <v>511031279</v>
      </c>
      <c r="C454" s="5" t="s">
        <v>266</v>
      </c>
      <c r="D454" s="5">
        <v>51103127917</v>
      </c>
      <c r="E454" s="5">
        <v>5127917</v>
      </c>
      <c r="F454" s="5">
        <v>356</v>
      </c>
      <c r="G454" s="5">
        <v>335</v>
      </c>
      <c r="H454" s="1">
        <f t="shared" si="16"/>
        <v>-5.8988764044943798E-2</v>
      </c>
    </row>
    <row r="455" spans="1:8">
      <c r="A455" s="5" t="s">
        <v>2</v>
      </c>
      <c r="B455" s="5">
        <v>511031279</v>
      </c>
      <c r="C455" s="5" t="s">
        <v>266</v>
      </c>
      <c r="D455" s="5">
        <v>51103127918</v>
      </c>
      <c r="E455" s="5">
        <v>5127918</v>
      </c>
      <c r="F455" s="5">
        <v>172</v>
      </c>
      <c r="G455" s="5">
        <v>191</v>
      </c>
      <c r="H455" s="1">
        <f t="shared" si="16"/>
        <v>0.11046511627906974</v>
      </c>
    </row>
    <row r="456" spans="1:8">
      <c r="A456" s="5" t="s">
        <v>2</v>
      </c>
      <c r="B456" s="5">
        <v>511031279</v>
      </c>
      <c r="C456" s="5" t="s">
        <v>266</v>
      </c>
      <c r="D456" s="5">
        <v>51103127919</v>
      </c>
      <c r="E456" s="5">
        <v>5127919</v>
      </c>
      <c r="F456" s="5">
        <v>251</v>
      </c>
      <c r="G456" s="5">
        <v>236</v>
      </c>
      <c r="H456" s="1">
        <f t="shared" si="16"/>
        <v>-5.9760956175298752E-2</v>
      </c>
    </row>
    <row r="457" spans="1:8">
      <c r="A457" s="5" t="s">
        <v>2</v>
      </c>
      <c r="B457" s="5">
        <v>511031279</v>
      </c>
      <c r="C457" s="5" t="s">
        <v>266</v>
      </c>
      <c r="D457" s="5">
        <v>51103127920</v>
      </c>
      <c r="E457" s="5">
        <v>5127920</v>
      </c>
      <c r="F457" s="5">
        <v>386</v>
      </c>
      <c r="G457" s="5">
        <v>363</v>
      </c>
      <c r="H457" s="1">
        <f t="shared" si="16"/>
        <v>-5.9585492227979264E-2</v>
      </c>
    </row>
    <row r="458" spans="1:8">
      <c r="A458" s="5" t="s">
        <v>2</v>
      </c>
      <c r="B458" s="5">
        <v>511031279</v>
      </c>
      <c r="C458" s="5" t="s">
        <v>266</v>
      </c>
      <c r="D458" s="5">
        <v>51103127921</v>
      </c>
      <c r="E458" s="5">
        <v>5127921</v>
      </c>
      <c r="F458" s="5">
        <v>369</v>
      </c>
      <c r="G458" s="5">
        <v>391</v>
      </c>
      <c r="H458" s="1">
        <f t="shared" si="16"/>
        <v>5.9620596205962162E-2</v>
      </c>
    </row>
    <row r="459" spans="1:8">
      <c r="A459" s="5" t="s">
        <v>2</v>
      </c>
      <c r="B459" s="5">
        <v>511031279</v>
      </c>
      <c r="C459" s="5" t="s">
        <v>266</v>
      </c>
      <c r="D459" s="5">
        <v>51103127922</v>
      </c>
      <c r="E459" s="5">
        <v>5127922</v>
      </c>
      <c r="F459" s="5">
        <v>374</v>
      </c>
      <c r="G459" s="5">
        <v>352</v>
      </c>
      <c r="H459" s="1">
        <f t="shared" si="16"/>
        <v>-5.8823529411764719E-2</v>
      </c>
    </row>
    <row r="460" spans="1:8">
      <c r="A460" s="5" t="s">
        <v>2</v>
      </c>
      <c r="B460" s="5">
        <v>511031279</v>
      </c>
      <c r="C460" s="5" t="s">
        <v>266</v>
      </c>
      <c r="D460" s="5">
        <v>51103127923</v>
      </c>
      <c r="E460" s="5">
        <v>5127923</v>
      </c>
      <c r="F460" s="5">
        <v>196</v>
      </c>
      <c r="G460" s="5">
        <v>184</v>
      </c>
      <c r="H460" s="1">
        <f t="shared" si="16"/>
        <v>-6.1224489795918324E-2</v>
      </c>
    </row>
    <row r="461" spans="1:8">
      <c r="A461" s="5" t="s">
        <v>2</v>
      </c>
      <c r="B461" s="5">
        <v>511031279</v>
      </c>
      <c r="C461" s="5" t="s">
        <v>266</v>
      </c>
      <c r="D461" s="5">
        <v>51103127924</v>
      </c>
      <c r="E461" s="5">
        <v>5127924</v>
      </c>
      <c r="F461" s="5">
        <v>131</v>
      </c>
      <c r="G461" s="5">
        <v>111</v>
      </c>
      <c r="H461" s="1">
        <f t="shared" si="16"/>
        <v>-0.15267175572519087</v>
      </c>
    </row>
    <row r="462" spans="1:8">
      <c r="A462" s="5" t="s">
        <v>2</v>
      </c>
      <c r="B462" s="5">
        <v>511031279</v>
      </c>
      <c r="C462" s="5" t="s">
        <v>266</v>
      </c>
      <c r="D462" s="5">
        <v>51103127925</v>
      </c>
      <c r="E462" s="5">
        <v>5127925</v>
      </c>
      <c r="F462" s="5">
        <v>237</v>
      </c>
      <c r="G462" s="5">
        <v>223</v>
      </c>
      <c r="H462" s="1">
        <f t="shared" si="16"/>
        <v>-5.9071729957805852E-2</v>
      </c>
    </row>
    <row r="463" spans="1:8">
      <c r="A463" s="5" t="s">
        <v>2</v>
      </c>
      <c r="B463" s="5">
        <v>511031279</v>
      </c>
      <c r="C463" s="5" t="s">
        <v>266</v>
      </c>
      <c r="D463" s="5">
        <v>51103127926</v>
      </c>
      <c r="E463" s="5">
        <v>5127926</v>
      </c>
      <c r="F463" s="5">
        <v>311</v>
      </c>
      <c r="G463" s="5">
        <v>292</v>
      </c>
      <c r="H463" s="1">
        <f t="shared" si="16"/>
        <v>-6.1093247588424382E-2</v>
      </c>
    </row>
    <row r="464" spans="1:8">
      <c r="A464" s="5" t="s">
        <v>2</v>
      </c>
      <c r="B464" s="5">
        <v>511031279</v>
      </c>
      <c r="C464" s="5" t="s">
        <v>266</v>
      </c>
      <c r="D464" s="5">
        <v>51103127927</v>
      </c>
      <c r="E464" s="5">
        <v>5127927</v>
      </c>
      <c r="F464" s="5">
        <v>222</v>
      </c>
      <c r="G464" s="5">
        <v>187</v>
      </c>
      <c r="H464" s="1">
        <f t="shared" si="16"/>
        <v>-0.15765765765765771</v>
      </c>
    </row>
    <row r="465" spans="1:8">
      <c r="A465" s="5" t="s">
        <v>2</v>
      </c>
      <c r="B465" s="5">
        <v>511031279</v>
      </c>
      <c r="C465" s="5" t="s">
        <v>266</v>
      </c>
      <c r="D465" s="5">
        <v>51103127928</v>
      </c>
      <c r="E465" s="5">
        <v>5127928</v>
      </c>
      <c r="F465" s="5">
        <v>395</v>
      </c>
      <c r="G465" s="5">
        <v>479</v>
      </c>
      <c r="H465" s="1">
        <f t="shared" si="16"/>
        <v>0.21265822784810129</v>
      </c>
    </row>
    <row r="466" spans="1:8">
      <c r="A466" s="5" t="s">
        <v>2</v>
      </c>
      <c r="B466" s="5">
        <v>511031279</v>
      </c>
      <c r="C466" s="5" t="s">
        <v>266</v>
      </c>
      <c r="D466" s="5">
        <v>51103127929</v>
      </c>
      <c r="E466" s="5">
        <v>5127929</v>
      </c>
      <c r="F466" s="5">
        <v>372</v>
      </c>
      <c r="G466" s="5">
        <v>335</v>
      </c>
      <c r="H466" s="1">
        <f t="shared" si="16"/>
        <v>-9.9462365591397872E-2</v>
      </c>
    </row>
    <row r="467" spans="1:8">
      <c r="A467" s="5" t="s">
        <v>2</v>
      </c>
      <c r="B467" s="5">
        <v>511031279</v>
      </c>
      <c r="C467" s="5" t="s">
        <v>266</v>
      </c>
      <c r="D467" s="5">
        <v>51103127930</v>
      </c>
      <c r="E467" s="5">
        <v>5127930</v>
      </c>
      <c r="F467" s="5">
        <v>233</v>
      </c>
      <c r="G467" s="5">
        <v>219</v>
      </c>
      <c r="H467" s="1">
        <f t="shared" si="16"/>
        <v>-6.0085836909871237E-2</v>
      </c>
    </row>
    <row r="468" spans="1:8">
      <c r="A468" s="5" t="s">
        <v>2</v>
      </c>
      <c r="B468" s="5">
        <v>511031279</v>
      </c>
      <c r="C468" s="5" t="s">
        <v>266</v>
      </c>
      <c r="D468" s="5">
        <v>51103127931</v>
      </c>
      <c r="E468" s="5">
        <v>5127931</v>
      </c>
      <c r="F468" s="5">
        <v>26</v>
      </c>
      <c r="G468" s="5">
        <v>32</v>
      </c>
      <c r="H468" s="1">
        <f t="shared" si="16"/>
        <v>0.23076923076923084</v>
      </c>
    </row>
    <row r="469" spans="1:8">
      <c r="A469" s="5" t="s">
        <v>2</v>
      </c>
      <c r="B469" s="5">
        <v>511031279</v>
      </c>
      <c r="C469" s="5" t="s">
        <v>266</v>
      </c>
      <c r="D469" s="5">
        <v>51103127932</v>
      </c>
      <c r="E469" s="5">
        <v>5127932</v>
      </c>
      <c r="F469" s="5">
        <v>255</v>
      </c>
      <c r="G469" s="5">
        <v>295</v>
      </c>
      <c r="H469" s="1">
        <f t="shared" si="16"/>
        <v>0.15686274509803932</v>
      </c>
    </row>
    <row r="470" spans="1:8">
      <c r="A470" s="5" t="s">
        <v>2</v>
      </c>
      <c r="B470" s="5">
        <v>511031280</v>
      </c>
      <c r="C470" s="5" t="s">
        <v>267</v>
      </c>
      <c r="D470" s="5">
        <v>51103128001</v>
      </c>
      <c r="E470" s="5">
        <v>5128001</v>
      </c>
      <c r="F470" s="5">
        <v>301</v>
      </c>
      <c r="G470" s="5">
        <v>326</v>
      </c>
      <c r="H470" s="1">
        <f t="shared" si="16"/>
        <v>8.3056478405315604E-2</v>
      </c>
    </row>
    <row r="471" spans="1:8">
      <c r="A471" s="5" t="s">
        <v>2</v>
      </c>
      <c r="B471" s="5">
        <v>511031280</v>
      </c>
      <c r="C471" s="5" t="s">
        <v>267</v>
      </c>
      <c r="D471" s="5">
        <v>51103128002</v>
      </c>
      <c r="E471" s="5">
        <v>5128002</v>
      </c>
      <c r="F471" s="5">
        <v>0</v>
      </c>
      <c r="G471" s="5">
        <v>0</v>
      </c>
      <c r="H471" s="1">
        <v>0</v>
      </c>
    </row>
    <row r="472" spans="1:8">
      <c r="A472" s="5" t="s">
        <v>2</v>
      </c>
      <c r="B472" s="5">
        <v>511031280</v>
      </c>
      <c r="C472" s="5" t="s">
        <v>267</v>
      </c>
      <c r="D472" s="5">
        <v>51103128003</v>
      </c>
      <c r="E472" s="5">
        <v>5128003</v>
      </c>
      <c r="F472" s="5">
        <v>278</v>
      </c>
      <c r="G472" s="5">
        <v>302</v>
      </c>
      <c r="H472" s="1">
        <f t="shared" ref="H472:H494" si="17">(G472/F472)-1</f>
        <v>8.6330935251798468E-2</v>
      </c>
    </row>
    <row r="473" spans="1:8">
      <c r="A473" s="5" t="s">
        <v>2</v>
      </c>
      <c r="B473" s="5">
        <v>511031280</v>
      </c>
      <c r="C473" s="5" t="s">
        <v>267</v>
      </c>
      <c r="D473" s="5">
        <v>51103128004</v>
      </c>
      <c r="E473" s="5">
        <v>5128004</v>
      </c>
      <c r="F473" s="5">
        <v>132</v>
      </c>
      <c r="G473" s="5">
        <v>138</v>
      </c>
      <c r="H473" s="1">
        <f t="shared" si="17"/>
        <v>4.5454545454545414E-2</v>
      </c>
    </row>
    <row r="474" spans="1:8">
      <c r="A474" s="5" t="s">
        <v>2</v>
      </c>
      <c r="B474" s="5">
        <v>511031280</v>
      </c>
      <c r="C474" s="5" t="s">
        <v>267</v>
      </c>
      <c r="D474" s="5">
        <v>51103128005</v>
      </c>
      <c r="E474" s="5">
        <v>5128005</v>
      </c>
      <c r="F474" s="5">
        <v>196</v>
      </c>
      <c r="G474" s="5">
        <v>214</v>
      </c>
      <c r="H474" s="1">
        <f t="shared" si="17"/>
        <v>9.1836734693877542E-2</v>
      </c>
    </row>
    <row r="475" spans="1:8">
      <c r="A475" s="5" t="s">
        <v>2</v>
      </c>
      <c r="B475" s="5">
        <v>511031280</v>
      </c>
      <c r="C475" s="5" t="s">
        <v>267</v>
      </c>
      <c r="D475" s="5">
        <v>51103128006</v>
      </c>
      <c r="E475" s="5">
        <v>5128006</v>
      </c>
      <c r="F475" s="5">
        <v>179</v>
      </c>
      <c r="G475" s="5">
        <v>209</v>
      </c>
      <c r="H475" s="1">
        <f t="shared" si="17"/>
        <v>0.16759776536312843</v>
      </c>
    </row>
    <row r="476" spans="1:8">
      <c r="A476" s="5" t="s">
        <v>2</v>
      </c>
      <c r="B476" s="5">
        <v>511031280</v>
      </c>
      <c r="C476" s="5" t="s">
        <v>267</v>
      </c>
      <c r="D476" s="5">
        <v>51103128007</v>
      </c>
      <c r="E476" s="5">
        <v>5128007</v>
      </c>
      <c r="F476" s="5">
        <v>262</v>
      </c>
      <c r="G476" s="5">
        <v>284</v>
      </c>
      <c r="H476" s="1">
        <f t="shared" si="17"/>
        <v>8.3969465648854991E-2</v>
      </c>
    </row>
    <row r="477" spans="1:8">
      <c r="A477" s="5" t="s">
        <v>2</v>
      </c>
      <c r="B477" s="5">
        <v>511031280</v>
      </c>
      <c r="C477" s="5" t="s">
        <v>267</v>
      </c>
      <c r="D477" s="5">
        <v>51103128008</v>
      </c>
      <c r="E477" s="5">
        <v>5128008</v>
      </c>
      <c r="F477" s="5">
        <v>242</v>
      </c>
      <c r="G477" s="5">
        <v>243</v>
      </c>
      <c r="H477" s="1">
        <f t="shared" si="17"/>
        <v>4.1322314049587749E-3</v>
      </c>
    </row>
    <row r="478" spans="1:8">
      <c r="A478" s="5" t="s">
        <v>2</v>
      </c>
      <c r="B478" s="5">
        <v>511031280</v>
      </c>
      <c r="C478" s="5" t="s">
        <v>267</v>
      </c>
      <c r="D478" s="5">
        <v>51103128009</v>
      </c>
      <c r="E478" s="5">
        <v>5128009</v>
      </c>
      <c r="F478" s="5">
        <v>288</v>
      </c>
      <c r="G478" s="5">
        <v>320</v>
      </c>
      <c r="H478" s="1">
        <f t="shared" si="17"/>
        <v>0.11111111111111116</v>
      </c>
    </row>
    <row r="479" spans="1:8">
      <c r="A479" s="5" t="s">
        <v>2</v>
      </c>
      <c r="B479" s="5">
        <v>511031280</v>
      </c>
      <c r="C479" s="5" t="s">
        <v>267</v>
      </c>
      <c r="D479" s="5">
        <v>51103128010</v>
      </c>
      <c r="E479" s="5">
        <v>5128010</v>
      </c>
      <c r="F479" s="5">
        <v>177</v>
      </c>
      <c r="G479" s="5">
        <v>190</v>
      </c>
      <c r="H479" s="1">
        <f t="shared" si="17"/>
        <v>7.344632768361592E-2</v>
      </c>
    </row>
    <row r="480" spans="1:8">
      <c r="A480" s="5" t="s">
        <v>2</v>
      </c>
      <c r="B480" s="5">
        <v>511031280</v>
      </c>
      <c r="C480" s="5" t="s">
        <v>267</v>
      </c>
      <c r="D480" s="5">
        <v>51103128011</v>
      </c>
      <c r="E480" s="5">
        <v>5128011</v>
      </c>
      <c r="F480" s="5">
        <v>187</v>
      </c>
      <c r="G480" s="5">
        <v>205</v>
      </c>
      <c r="H480" s="1">
        <f t="shared" si="17"/>
        <v>9.625668449197855E-2</v>
      </c>
    </row>
    <row r="481" spans="1:8">
      <c r="A481" s="5" t="s">
        <v>2</v>
      </c>
      <c r="B481" s="5">
        <v>511031280</v>
      </c>
      <c r="C481" s="5" t="s">
        <v>267</v>
      </c>
      <c r="D481" s="5">
        <v>51103128012</v>
      </c>
      <c r="E481" s="5">
        <v>5128012</v>
      </c>
      <c r="F481" s="5">
        <v>298</v>
      </c>
      <c r="G481" s="5">
        <v>307</v>
      </c>
      <c r="H481" s="1">
        <f t="shared" si="17"/>
        <v>3.0201342281879207E-2</v>
      </c>
    </row>
    <row r="482" spans="1:8">
      <c r="A482" s="5" t="s">
        <v>2</v>
      </c>
      <c r="B482" s="5">
        <v>511031280</v>
      </c>
      <c r="C482" s="5" t="s">
        <v>267</v>
      </c>
      <c r="D482" s="5">
        <v>51103128013</v>
      </c>
      <c r="E482" s="5">
        <v>5128013</v>
      </c>
      <c r="F482" s="5">
        <v>127</v>
      </c>
      <c r="G482" s="5">
        <v>137</v>
      </c>
      <c r="H482" s="1">
        <f t="shared" si="17"/>
        <v>7.8740157480315043E-2</v>
      </c>
    </row>
    <row r="483" spans="1:8">
      <c r="A483" s="5" t="s">
        <v>2</v>
      </c>
      <c r="B483" s="5">
        <v>511031280</v>
      </c>
      <c r="C483" s="5" t="s">
        <v>267</v>
      </c>
      <c r="D483" s="5">
        <v>51103128014</v>
      </c>
      <c r="E483" s="5">
        <v>5128014</v>
      </c>
      <c r="F483" s="5">
        <v>252</v>
      </c>
      <c r="G483" s="5">
        <v>281</v>
      </c>
      <c r="H483" s="1">
        <f t="shared" si="17"/>
        <v>0.11507936507936511</v>
      </c>
    </row>
    <row r="484" spans="1:8">
      <c r="A484" s="5" t="s">
        <v>2</v>
      </c>
      <c r="B484" s="5">
        <v>511031280</v>
      </c>
      <c r="C484" s="5" t="s">
        <v>267</v>
      </c>
      <c r="D484" s="5">
        <v>51103128015</v>
      </c>
      <c r="E484" s="5">
        <v>5128015</v>
      </c>
      <c r="F484" s="5">
        <v>204</v>
      </c>
      <c r="G484" s="5">
        <v>217</v>
      </c>
      <c r="H484" s="1">
        <f t="shared" si="17"/>
        <v>6.3725490196078427E-2</v>
      </c>
    </row>
    <row r="485" spans="1:8">
      <c r="A485" s="5" t="s">
        <v>2</v>
      </c>
      <c r="B485" s="5">
        <v>511031280</v>
      </c>
      <c r="C485" s="5" t="s">
        <v>267</v>
      </c>
      <c r="D485" s="5">
        <v>51103128016</v>
      </c>
      <c r="E485" s="5">
        <v>5128016</v>
      </c>
      <c r="F485" s="5">
        <v>196</v>
      </c>
      <c r="G485" s="5">
        <v>205</v>
      </c>
      <c r="H485" s="1">
        <f t="shared" si="17"/>
        <v>4.5918367346938771E-2</v>
      </c>
    </row>
    <row r="486" spans="1:8">
      <c r="A486" s="5" t="s">
        <v>2</v>
      </c>
      <c r="B486" s="5">
        <v>511031280</v>
      </c>
      <c r="C486" s="5" t="s">
        <v>267</v>
      </c>
      <c r="D486" s="5">
        <v>51103128017</v>
      </c>
      <c r="E486" s="5">
        <v>5128017</v>
      </c>
      <c r="F486" s="5">
        <v>282</v>
      </c>
      <c r="G486" s="5">
        <v>292</v>
      </c>
      <c r="H486" s="1">
        <f t="shared" si="17"/>
        <v>3.5460992907801359E-2</v>
      </c>
    </row>
    <row r="487" spans="1:8">
      <c r="A487" s="5" t="s">
        <v>2</v>
      </c>
      <c r="B487" s="5">
        <v>511031280</v>
      </c>
      <c r="C487" s="5" t="s">
        <v>267</v>
      </c>
      <c r="D487" s="5">
        <v>51103128018</v>
      </c>
      <c r="E487" s="5">
        <v>5128018</v>
      </c>
      <c r="F487" s="5">
        <v>202</v>
      </c>
      <c r="G487" s="5">
        <v>212</v>
      </c>
      <c r="H487" s="1">
        <f t="shared" si="17"/>
        <v>4.9504950495049549E-2</v>
      </c>
    </row>
    <row r="488" spans="1:8">
      <c r="A488" s="5" t="s">
        <v>2</v>
      </c>
      <c r="B488" s="5">
        <v>511031280</v>
      </c>
      <c r="C488" s="5" t="s">
        <v>267</v>
      </c>
      <c r="D488" s="5">
        <v>51103128019</v>
      </c>
      <c r="E488" s="5">
        <v>5128019</v>
      </c>
      <c r="F488" s="5">
        <v>253</v>
      </c>
      <c r="G488" s="5">
        <v>266</v>
      </c>
      <c r="H488" s="1">
        <f t="shared" si="17"/>
        <v>5.1383399209486091E-2</v>
      </c>
    </row>
    <row r="489" spans="1:8">
      <c r="A489" s="5" t="s">
        <v>2</v>
      </c>
      <c r="B489" s="5">
        <v>511031280</v>
      </c>
      <c r="C489" s="5" t="s">
        <v>267</v>
      </c>
      <c r="D489" s="5">
        <v>51103128020</v>
      </c>
      <c r="E489" s="5">
        <v>5128020</v>
      </c>
      <c r="F489" s="5">
        <v>185</v>
      </c>
      <c r="G489" s="5">
        <v>191</v>
      </c>
      <c r="H489" s="1">
        <f t="shared" si="17"/>
        <v>3.2432432432432323E-2</v>
      </c>
    </row>
    <row r="490" spans="1:8">
      <c r="A490" s="5" t="s">
        <v>2</v>
      </c>
      <c r="B490" s="5">
        <v>511031280</v>
      </c>
      <c r="C490" s="5" t="s">
        <v>267</v>
      </c>
      <c r="D490" s="5">
        <v>51103128021</v>
      </c>
      <c r="E490" s="5">
        <v>5128021</v>
      </c>
      <c r="F490" s="5">
        <v>154</v>
      </c>
      <c r="G490" s="5">
        <v>164</v>
      </c>
      <c r="H490" s="1">
        <f t="shared" si="17"/>
        <v>6.4935064935064846E-2</v>
      </c>
    </row>
    <row r="491" spans="1:8">
      <c r="A491" s="5" t="s">
        <v>2</v>
      </c>
      <c r="B491" s="5">
        <v>511031280</v>
      </c>
      <c r="C491" s="5" t="s">
        <v>267</v>
      </c>
      <c r="D491" s="5">
        <v>51103128022</v>
      </c>
      <c r="E491" s="5">
        <v>5128022</v>
      </c>
      <c r="F491" s="5">
        <v>151</v>
      </c>
      <c r="G491" s="5">
        <v>161</v>
      </c>
      <c r="H491" s="1">
        <f t="shared" si="17"/>
        <v>6.6225165562913801E-2</v>
      </c>
    </row>
    <row r="492" spans="1:8">
      <c r="A492" s="5" t="s">
        <v>2</v>
      </c>
      <c r="B492" s="5">
        <v>511031280</v>
      </c>
      <c r="C492" s="5" t="s">
        <v>267</v>
      </c>
      <c r="D492" s="5">
        <v>51103128023</v>
      </c>
      <c r="E492" s="5">
        <v>5128023</v>
      </c>
      <c r="F492" s="5">
        <v>1</v>
      </c>
      <c r="G492" s="5">
        <v>1</v>
      </c>
      <c r="H492" s="1">
        <f t="shared" si="17"/>
        <v>0</v>
      </c>
    </row>
    <row r="493" spans="1:8">
      <c r="A493" s="5" t="s">
        <v>2</v>
      </c>
      <c r="B493" s="5">
        <v>511031280</v>
      </c>
      <c r="C493" s="5" t="s">
        <v>267</v>
      </c>
      <c r="D493" s="5">
        <v>51103128024</v>
      </c>
      <c r="E493" s="5">
        <v>5128024</v>
      </c>
      <c r="F493" s="5">
        <v>149</v>
      </c>
      <c r="G493" s="5">
        <v>180</v>
      </c>
      <c r="H493" s="1">
        <f t="shared" si="17"/>
        <v>0.20805369127516782</v>
      </c>
    </row>
    <row r="494" spans="1:8">
      <c r="A494" s="5" t="s">
        <v>2</v>
      </c>
      <c r="B494" s="5">
        <v>511031280</v>
      </c>
      <c r="C494" s="5" t="s">
        <v>267</v>
      </c>
      <c r="D494" s="5">
        <v>51103128025</v>
      </c>
      <c r="E494" s="5">
        <v>5128025</v>
      </c>
      <c r="F494" s="5">
        <v>215</v>
      </c>
      <c r="G494" s="5">
        <v>231</v>
      </c>
      <c r="H494" s="1">
        <f t="shared" si="17"/>
        <v>7.441860465116279E-2</v>
      </c>
    </row>
    <row r="495" spans="1:8">
      <c r="A495" s="5" t="s">
        <v>2</v>
      </c>
      <c r="B495" s="5">
        <v>511031280</v>
      </c>
      <c r="C495" s="5" t="s">
        <v>267</v>
      </c>
      <c r="D495" s="5">
        <v>51103128026</v>
      </c>
      <c r="E495" s="5">
        <v>5128026</v>
      </c>
      <c r="F495" s="5">
        <v>0</v>
      </c>
      <c r="G495" s="5">
        <v>0</v>
      </c>
      <c r="H495" s="1">
        <v>0</v>
      </c>
    </row>
    <row r="496" spans="1:8">
      <c r="A496" s="5" t="s">
        <v>2</v>
      </c>
      <c r="B496" s="5">
        <v>511031280</v>
      </c>
      <c r="C496" s="5" t="s">
        <v>267</v>
      </c>
      <c r="D496" s="5">
        <v>51103128027</v>
      </c>
      <c r="E496" s="5">
        <v>5128027</v>
      </c>
      <c r="F496" s="5">
        <v>228</v>
      </c>
      <c r="G496" s="5">
        <v>237</v>
      </c>
      <c r="H496" s="1">
        <f>(G496/F496)-1</f>
        <v>3.9473684210526327E-2</v>
      </c>
    </row>
    <row r="497" spans="1:8">
      <c r="A497" s="5" t="s">
        <v>2</v>
      </c>
      <c r="B497" s="5">
        <v>511031280</v>
      </c>
      <c r="C497" s="5" t="s">
        <v>267</v>
      </c>
      <c r="D497" s="5">
        <v>51103128028</v>
      </c>
      <c r="E497" s="5">
        <v>5128028</v>
      </c>
      <c r="F497" s="5">
        <v>108</v>
      </c>
      <c r="G497" s="5">
        <v>113</v>
      </c>
      <c r="H497" s="1">
        <f>(G497/F497)-1</f>
        <v>4.629629629629628E-2</v>
      </c>
    </row>
    <row r="498" spans="1:8">
      <c r="A498" s="5" t="s">
        <v>2</v>
      </c>
      <c r="B498" s="5">
        <v>511031280</v>
      </c>
      <c r="C498" s="5" t="s">
        <v>267</v>
      </c>
      <c r="D498" s="5">
        <v>51103128029</v>
      </c>
      <c r="E498" s="5">
        <v>5128029</v>
      </c>
      <c r="F498" s="5">
        <v>0</v>
      </c>
      <c r="G498" s="5">
        <v>0</v>
      </c>
      <c r="H498" s="1">
        <v>0</v>
      </c>
    </row>
    <row r="499" spans="1:8">
      <c r="A499" s="5" t="s">
        <v>2</v>
      </c>
      <c r="B499" s="5">
        <v>511031280</v>
      </c>
      <c r="C499" s="5" t="s">
        <v>267</v>
      </c>
      <c r="D499" s="5">
        <v>51103128030</v>
      </c>
      <c r="E499" s="5">
        <v>5128030</v>
      </c>
      <c r="F499" s="5">
        <v>0</v>
      </c>
      <c r="G499" s="5">
        <v>0</v>
      </c>
      <c r="H499" s="1">
        <v>0</v>
      </c>
    </row>
    <row r="500" spans="1:8">
      <c r="A500" s="5" t="s">
        <v>2</v>
      </c>
      <c r="B500" s="5">
        <v>511031280</v>
      </c>
      <c r="C500" s="5" t="s">
        <v>267</v>
      </c>
      <c r="D500" s="5">
        <v>51103128031</v>
      </c>
      <c r="E500" s="5">
        <v>5128031</v>
      </c>
      <c r="F500" s="5">
        <v>53</v>
      </c>
      <c r="G500" s="5">
        <v>78</v>
      </c>
      <c r="H500" s="1">
        <f>(G500/F500)-1</f>
        <v>0.47169811320754707</v>
      </c>
    </row>
    <row r="501" spans="1:8">
      <c r="A501" s="5" t="s">
        <v>2</v>
      </c>
      <c r="B501" s="5">
        <v>511031281</v>
      </c>
      <c r="C501" s="5" t="s">
        <v>268</v>
      </c>
      <c r="D501" s="5">
        <v>51103128101</v>
      </c>
      <c r="E501" s="5">
        <v>5128101</v>
      </c>
      <c r="F501" s="5">
        <v>0</v>
      </c>
      <c r="G501" s="5">
        <v>0</v>
      </c>
      <c r="H501" s="1">
        <v>0</v>
      </c>
    </row>
    <row r="502" spans="1:8">
      <c r="A502" s="5" t="s">
        <v>2</v>
      </c>
      <c r="B502" s="5">
        <v>511031282</v>
      </c>
      <c r="C502" s="5" t="s">
        <v>269</v>
      </c>
      <c r="D502" s="5">
        <v>51103128201</v>
      </c>
      <c r="E502" s="5">
        <v>5128201</v>
      </c>
      <c r="F502" s="5">
        <v>186</v>
      </c>
      <c r="G502" s="5">
        <v>193</v>
      </c>
      <c r="H502" s="1">
        <f>(G502/F502)-1</f>
        <v>3.7634408602150504E-2</v>
      </c>
    </row>
    <row r="503" spans="1:8">
      <c r="A503" s="5" t="s">
        <v>2</v>
      </c>
      <c r="B503" s="5">
        <v>511031282</v>
      </c>
      <c r="C503" s="5" t="s">
        <v>269</v>
      </c>
      <c r="D503" s="5">
        <v>51103128202</v>
      </c>
      <c r="E503" s="5">
        <v>5128202</v>
      </c>
      <c r="F503" s="5">
        <v>92</v>
      </c>
      <c r="G503" s="5">
        <v>106</v>
      </c>
      <c r="H503" s="1">
        <f>(G503/F503)-1</f>
        <v>0.15217391304347827</v>
      </c>
    </row>
    <row r="504" spans="1:8">
      <c r="A504" s="5" t="s">
        <v>2</v>
      </c>
      <c r="B504" s="5">
        <v>511031282</v>
      </c>
      <c r="C504" s="5" t="s">
        <v>269</v>
      </c>
      <c r="D504" s="5">
        <v>51103128203</v>
      </c>
      <c r="E504" s="5">
        <v>5128203</v>
      </c>
      <c r="F504" s="5">
        <v>165</v>
      </c>
      <c r="G504" s="5">
        <v>172</v>
      </c>
      <c r="H504" s="1">
        <f>(G504/F504)-1</f>
        <v>4.2424242424242475E-2</v>
      </c>
    </row>
    <row r="505" spans="1:8">
      <c r="A505" s="5" t="s">
        <v>2</v>
      </c>
      <c r="B505" s="5">
        <v>511031282</v>
      </c>
      <c r="C505" s="5" t="s">
        <v>269</v>
      </c>
      <c r="D505" s="5">
        <v>51103128204</v>
      </c>
      <c r="E505" s="5">
        <v>5128204</v>
      </c>
      <c r="F505" s="5">
        <v>208</v>
      </c>
      <c r="G505" s="5">
        <v>204</v>
      </c>
      <c r="H505" s="1">
        <f>(G505/F505)-1</f>
        <v>-1.9230769230769273E-2</v>
      </c>
    </row>
    <row r="506" spans="1:8">
      <c r="A506" s="5" t="s">
        <v>2</v>
      </c>
      <c r="B506" s="5">
        <v>511031282</v>
      </c>
      <c r="C506" s="5" t="s">
        <v>269</v>
      </c>
      <c r="D506" s="5">
        <v>51103128205</v>
      </c>
      <c r="E506" s="5">
        <v>5128205</v>
      </c>
      <c r="F506" s="5">
        <v>0</v>
      </c>
      <c r="G506" s="5">
        <v>0</v>
      </c>
      <c r="H506" s="1">
        <v>0</v>
      </c>
    </row>
    <row r="507" spans="1:8">
      <c r="A507" s="5" t="s">
        <v>2</v>
      </c>
      <c r="B507" s="5">
        <v>511031282</v>
      </c>
      <c r="C507" s="5" t="s">
        <v>269</v>
      </c>
      <c r="D507" s="5">
        <v>51103128206</v>
      </c>
      <c r="E507" s="5">
        <v>5128206</v>
      </c>
      <c r="F507" s="5">
        <v>207</v>
      </c>
      <c r="G507" s="5">
        <v>221</v>
      </c>
      <c r="H507" s="1">
        <f t="shared" ref="H507:H517" si="18">(G507/F507)-1</f>
        <v>6.7632850241545972E-2</v>
      </c>
    </row>
    <row r="508" spans="1:8">
      <c r="A508" s="5" t="s">
        <v>2</v>
      </c>
      <c r="B508" s="5">
        <v>511031282</v>
      </c>
      <c r="C508" s="5" t="s">
        <v>269</v>
      </c>
      <c r="D508" s="5">
        <v>51103128207</v>
      </c>
      <c r="E508" s="5">
        <v>5128207</v>
      </c>
      <c r="F508" s="5">
        <v>173</v>
      </c>
      <c r="G508" s="5">
        <v>188</v>
      </c>
      <c r="H508" s="1">
        <f t="shared" si="18"/>
        <v>8.6705202312138629E-2</v>
      </c>
    </row>
    <row r="509" spans="1:8">
      <c r="A509" s="5" t="s">
        <v>2</v>
      </c>
      <c r="B509" s="5">
        <v>511031282</v>
      </c>
      <c r="C509" s="5" t="s">
        <v>269</v>
      </c>
      <c r="D509" s="5">
        <v>51103128208</v>
      </c>
      <c r="E509" s="5">
        <v>5128208</v>
      </c>
      <c r="F509" s="5">
        <v>31</v>
      </c>
      <c r="G509" s="5">
        <v>14</v>
      </c>
      <c r="H509" s="1">
        <f t="shared" si="18"/>
        <v>-0.54838709677419351</v>
      </c>
    </row>
    <row r="510" spans="1:8">
      <c r="A510" s="5" t="s">
        <v>2</v>
      </c>
      <c r="B510" s="5">
        <v>511031282</v>
      </c>
      <c r="C510" s="5" t="s">
        <v>269</v>
      </c>
      <c r="D510" s="5">
        <v>51103128209</v>
      </c>
      <c r="E510" s="5">
        <v>5128209</v>
      </c>
      <c r="F510" s="5">
        <v>205</v>
      </c>
      <c r="G510" s="5">
        <v>215</v>
      </c>
      <c r="H510" s="1">
        <f t="shared" si="18"/>
        <v>4.8780487804878092E-2</v>
      </c>
    </row>
    <row r="511" spans="1:8">
      <c r="A511" s="5" t="s">
        <v>2</v>
      </c>
      <c r="B511" s="5">
        <v>511031282</v>
      </c>
      <c r="C511" s="5" t="s">
        <v>269</v>
      </c>
      <c r="D511" s="5">
        <v>51103128210</v>
      </c>
      <c r="E511" s="5">
        <v>5128210</v>
      </c>
      <c r="F511" s="5">
        <v>209</v>
      </c>
      <c r="G511" s="5">
        <v>200</v>
      </c>
      <c r="H511" s="1">
        <f t="shared" si="18"/>
        <v>-4.3062200956937802E-2</v>
      </c>
    </row>
    <row r="512" spans="1:8">
      <c r="A512" s="5" t="s">
        <v>2</v>
      </c>
      <c r="B512" s="5">
        <v>511031282</v>
      </c>
      <c r="C512" s="5" t="s">
        <v>269</v>
      </c>
      <c r="D512" s="5">
        <v>51103128211</v>
      </c>
      <c r="E512" s="5">
        <v>5128211</v>
      </c>
      <c r="F512" s="5">
        <v>230</v>
      </c>
      <c r="G512" s="5">
        <v>229</v>
      </c>
      <c r="H512" s="1">
        <f t="shared" si="18"/>
        <v>-4.3478260869564966E-3</v>
      </c>
    </row>
    <row r="513" spans="1:8">
      <c r="A513" s="5" t="s">
        <v>2</v>
      </c>
      <c r="B513" s="5">
        <v>511031282</v>
      </c>
      <c r="C513" s="5" t="s">
        <v>269</v>
      </c>
      <c r="D513" s="5">
        <v>51103128212</v>
      </c>
      <c r="E513" s="5">
        <v>5128212</v>
      </c>
      <c r="F513" s="5">
        <v>183</v>
      </c>
      <c r="G513" s="5">
        <v>174</v>
      </c>
      <c r="H513" s="1">
        <f t="shared" si="18"/>
        <v>-4.9180327868852514E-2</v>
      </c>
    </row>
    <row r="514" spans="1:8">
      <c r="A514" s="5" t="s">
        <v>2</v>
      </c>
      <c r="B514" s="5">
        <v>511031282</v>
      </c>
      <c r="C514" s="5" t="s">
        <v>269</v>
      </c>
      <c r="D514" s="5">
        <v>51103128213</v>
      </c>
      <c r="E514" s="5">
        <v>5128213</v>
      </c>
      <c r="F514" s="5">
        <v>132</v>
      </c>
      <c r="G514" s="5">
        <v>142</v>
      </c>
      <c r="H514" s="1">
        <f t="shared" si="18"/>
        <v>7.575757575757569E-2</v>
      </c>
    </row>
    <row r="515" spans="1:8">
      <c r="A515" s="5" t="s">
        <v>2</v>
      </c>
      <c r="B515" s="5">
        <v>511031282</v>
      </c>
      <c r="C515" s="5" t="s">
        <v>269</v>
      </c>
      <c r="D515" s="5">
        <v>51103128214</v>
      </c>
      <c r="E515" s="5">
        <v>5128214</v>
      </c>
      <c r="F515" s="5">
        <v>161</v>
      </c>
      <c r="G515" s="5">
        <v>166</v>
      </c>
      <c r="H515" s="1">
        <f t="shared" si="18"/>
        <v>3.105590062111796E-2</v>
      </c>
    </row>
    <row r="516" spans="1:8">
      <c r="A516" s="5" t="s">
        <v>2</v>
      </c>
      <c r="B516" s="5">
        <v>511031282</v>
      </c>
      <c r="C516" s="5" t="s">
        <v>269</v>
      </c>
      <c r="D516" s="5">
        <v>51103128215</v>
      </c>
      <c r="E516" s="5">
        <v>5128215</v>
      </c>
      <c r="F516" s="5">
        <v>19</v>
      </c>
      <c r="G516" s="5">
        <v>17</v>
      </c>
      <c r="H516" s="1">
        <f t="shared" si="18"/>
        <v>-0.10526315789473684</v>
      </c>
    </row>
    <row r="517" spans="1:8">
      <c r="A517" s="5" t="s">
        <v>2</v>
      </c>
      <c r="B517" s="5">
        <v>511031282</v>
      </c>
      <c r="C517" s="5" t="s">
        <v>269</v>
      </c>
      <c r="D517" s="5">
        <v>51103128216</v>
      </c>
      <c r="E517" s="5">
        <v>5128216</v>
      </c>
      <c r="F517" s="5">
        <v>158</v>
      </c>
      <c r="G517" s="5">
        <v>163</v>
      </c>
      <c r="H517" s="1">
        <f t="shared" si="18"/>
        <v>3.1645569620253111E-2</v>
      </c>
    </row>
    <row r="518" spans="1:8">
      <c r="A518" s="5" t="s">
        <v>2</v>
      </c>
      <c r="B518" s="5">
        <v>511031282</v>
      </c>
      <c r="C518" s="5" t="s">
        <v>269</v>
      </c>
      <c r="D518" s="5">
        <v>51103128217</v>
      </c>
      <c r="E518" s="5">
        <v>5128217</v>
      </c>
      <c r="F518" s="5">
        <v>0</v>
      </c>
      <c r="G518" s="5">
        <v>0</v>
      </c>
      <c r="H518" s="1">
        <v>0</v>
      </c>
    </row>
    <row r="519" spans="1:8">
      <c r="A519" s="5" t="s">
        <v>2</v>
      </c>
      <c r="B519" s="5">
        <v>511031282</v>
      </c>
      <c r="C519" s="5" t="s">
        <v>269</v>
      </c>
      <c r="D519" s="5">
        <v>51103128218</v>
      </c>
      <c r="E519" s="5">
        <v>5128218</v>
      </c>
      <c r="F519" s="5">
        <v>9</v>
      </c>
      <c r="G519" s="5">
        <v>6</v>
      </c>
      <c r="H519" s="1">
        <f t="shared" ref="H519:H538" si="19">(G519/F519)-1</f>
        <v>-0.33333333333333337</v>
      </c>
    </row>
    <row r="520" spans="1:8">
      <c r="A520" s="5" t="s">
        <v>2</v>
      </c>
      <c r="B520" s="5">
        <v>511031283</v>
      </c>
      <c r="C520" s="5" t="s">
        <v>270</v>
      </c>
      <c r="D520" s="5">
        <v>51103128301</v>
      </c>
      <c r="E520" s="5">
        <v>5128301</v>
      </c>
      <c r="F520" s="5">
        <v>92</v>
      </c>
      <c r="G520" s="5">
        <v>113</v>
      </c>
      <c r="H520" s="1">
        <f t="shared" si="19"/>
        <v>0.22826086956521729</v>
      </c>
    </row>
    <row r="521" spans="1:8">
      <c r="A521" s="5" t="s">
        <v>2</v>
      </c>
      <c r="B521" s="5">
        <v>511031283</v>
      </c>
      <c r="C521" s="5" t="s">
        <v>270</v>
      </c>
      <c r="D521" s="5">
        <v>51103128303</v>
      </c>
      <c r="E521" s="5">
        <v>5128303</v>
      </c>
      <c r="F521" s="5">
        <v>283</v>
      </c>
      <c r="G521" s="5">
        <v>300</v>
      </c>
      <c r="H521" s="1">
        <f t="shared" si="19"/>
        <v>6.0070671378091856E-2</v>
      </c>
    </row>
    <row r="522" spans="1:8">
      <c r="A522" s="5" t="s">
        <v>2</v>
      </c>
      <c r="B522" s="5">
        <v>511031283</v>
      </c>
      <c r="C522" s="5" t="s">
        <v>270</v>
      </c>
      <c r="D522" s="5">
        <v>51103128304</v>
      </c>
      <c r="E522" s="5">
        <v>5128304</v>
      </c>
      <c r="F522" s="5">
        <v>86</v>
      </c>
      <c r="G522" s="5">
        <v>87</v>
      </c>
      <c r="H522" s="1">
        <f t="shared" si="19"/>
        <v>1.1627906976744207E-2</v>
      </c>
    </row>
    <row r="523" spans="1:8">
      <c r="A523" s="5" t="s">
        <v>2</v>
      </c>
      <c r="B523" s="5">
        <v>511031283</v>
      </c>
      <c r="C523" s="5" t="s">
        <v>270</v>
      </c>
      <c r="D523" s="5">
        <v>51103128305</v>
      </c>
      <c r="E523" s="5">
        <v>5128305</v>
      </c>
      <c r="F523" s="5">
        <v>179</v>
      </c>
      <c r="G523" s="5">
        <v>199</v>
      </c>
      <c r="H523" s="1">
        <f t="shared" si="19"/>
        <v>0.1117318435754191</v>
      </c>
    </row>
    <row r="524" spans="1:8">
      <c r="A524" s="5" t="s">
        <v>2</v>
      </c>
      <c r="B524" s="5">
        <v>511031283</v>
      </c>
      <c r="C524" s="5" t="s">
        <v>270</v>
      </c>
      <c r="D524" s="5">
        <v>51103128306</v>
      </c>
      <c r="E524" s="5">
        <v>5128306</v>
      </c>
      <c r="F524" s="5">
        <v>9</v>
      </c>
      <c r="G524" s="5">
        <v>8</v>
      </c>
      <c r="H524" s="1">
        <f t="shared" si="19"/>
        <v>-0.11111111111111116</v>
      </c>
    </row>
    <row r="525" spans="1:8">
      <c r="A525" s="5" t="s">
        <v>2</v>
      </c>
      <c r="B525" s="5">
        <v>511031283</v>
      </c>
      <c r="C525" s="5" t="s">
        <v>270</v>
      </c>
      <c r="D525" s="5">
        <v>51103128309</v>
      </c>
      <c r="E525" s="5">
        <v>5128309</v>
      </c>
      <c r="F525" s="5">
        <v>353</v>
      </c>
      <c r="G525" s="5">
        <v>348</v>
      </c>
      <c r="H525" s="1">
        <f t="shared" si="19"/>
        <v>-1.4164305949008527E-2</v>
      </c>
    </row>
    <row r="526" spans="1:8">
      <c r="A526" s="5" t="s">
        <v>2</v>
      </c>
      <c r="B526" s="5">
        <v>511031283</v>
      </c>
      <c r="C526" s="5" t="s">
        <v>270</v>
      </c>
      <c r="D526" s="5">
        <v>51103128311</v>
      </c>
      <c r="E526" s="5">
        <v>5128311</v>
      </c>
      <c r="F526" s="5">
        <v>32</v>
      </c>
      <c r="G526" s="5">
        <v>24</v>
      </c>
      <c r="H526" s="1">
        <f t="shared" si="19"/>
        <v>-0.25</v>
      </c>
    </row>
    <row r="527" spans="1:8">
      <c r="A527" s="5" t="s">
        <v>2</v>
      </c>
      <c r="B527" s="5">
        <v>511031283</v>
      </c>
      <c r="C527" s="5" t="s">
        <v>270</v>
      </c>
      <c r="D527" s="5">
        <v>51103128312</v>
      </c>
      <c r="E527" s="5">
        <v>5128312</v>
      </c>
      <c r="F527" s="5">
        <v>43</v>
      </c>
      <c r="G527" s="5">
        <v>43</v>
      </c>
      <c r="H527" s="1">
        <f t="shared" si="19"/>
        <v>0</v>
      </c>
    </row>
    <row r="528" spans="1:8">
      <c r="A528" s="5" t="s">
        <v>2</v>
      </c>
      <c r="B528" s="5">
        <v>511031283</v>
      </c>
      <c r="C528" s="5" t="s">
        <v>270</v>
      </c>
      <c r="D528" s="5">
        <v>51103128313</v>
      </c>
      <c r="E528" s="5">
        <v>5128313</v>
      </c>
      <c r="F528" s="5">
        <v>114</v>
      </c>
      <c r="G528" s="5">
        <v>142</v>
      </c>
      <c r="H528" s="1">
        <f t="shared" si="19"/>
        <v>0.2456140350877194</v>
      </c>
    </row>
    <row r="529" spans="1:8">
      <c r="A529" s="5" t="s">
        <v>2</v>
      </c>
      <c r="B529" s="5">
        <v>511031283</v>
      </c>
      <c r="C529" s="5" t="s">
        <v>270</v>
      </c>
      <c r="D529" s="5">
        <v>51103128314</v>
      </c>
      <c r="E529" s="5">
        <v>5128314</v>
      </c>
      <c r="F529" s="5">
        <v>77</v>
      </c>
      <c r="G529" s="5">
        <v>72</v>
      </c>
      <c r="H529" s="1">
        <f t="shared" si="19"/>
        <v>-6.4935064935064957E-2</v>
      </c>
    </row>
    <row r="530" spans="1:8">
      <c r="A530" s="5" t="s">
        <v>2</v>
      </c>
      <c r="B530" s="5">
        <v>511031283</v>
      </c>
      <c r="C530" s="5" t="s">
        <v>270</v>
      </c>
      <c r="D530" s="5">
        <v>51103128315</v>
      </c>
      <c r="E530" s="5">
        <v>5128315</v>
      </c>
      <c r="F530" s="5">
        <v>104</v>
      </c>
      <c r="G530" s="5">
        <v>109</v>
      </c>
      <c r="H530" s="1">
        <f t="shared" si="19"/>
        <v>4.8076923076923128E-2</v>
      </c>
    </row>
    <row r="531" spans="1:8">
      <c r="A531" s="5" t="s">
        <v>2</v>
      </c>
      <c r="B531" s="5">
        <v>511031283</v>
      </c>
      <c r="C531" s="5" t="s">
        <v>270</v>
      </c>
      <c r="D531" s="5">
        <v>51103128316</v>
      </c>
      <c r="E531" s="5">
        <v>5128316</v>
      </c>
      <c r="F531" s="5">
        <v>98</v>
      </c>
      <c r="G531" s="5">
        <v>84</v>
      </c>
      <c r="H531" s="1">
        <f t="shared" si="19"/>
        <v>-0.1428571428571429</v>
      </c>
    </row>
    <row r="532" spans="1:8">
      <c r="A532" s="5" t="s">
        <v>2</v>
      </c>
      <c r="B532" s="5">
        <v>511031283</v>
      </c>
      <c r="C532" s="5" t="s">
        <v>270</v>
      </c>
      <c r="D532" s="5">
        <v>51103128317</v>
      </c>
      <c r="E532" s="5">
        <v>5128317</v>
      </c>
      <c r="F532" s="5">
        <v>58</v>
      </c>
      <c r="G532" s="5">
        <v>57</v>
      </c>
      <c r="H532" s="1">
        <f t="shared" si="19"/>
        <v>-1.7241379310344862E-2</v>
      </c>
    </row>
    <row r="533" spans="1:8">
      <c r="A533" s="5" t="s">
        <v>2</v>
      </c>
      <c r="B533" s="5">
        <v>511031283</v>
      </c>
      <c r="C533" s="5" t="s">
        <v>270</v>
      </c>
      <c r="D533" s="5">
        <v>51103128318</v>
      </c>
      <c r="E533" s="5">
        <v>5128318</v>
      </c>
      <c r="F533" s="5">
        <v>45</v>
      </c>
      <c r="G533" s="5">
        <v>49</v>
      </c>
      <c r="H533" s="1">
        <f t="shared" si="19"/>
        <v>8.8888888888888795E-2</v>
      </c>
    </row>
    <row r="534" spans="1:8">
      <c r="A534" s="5" t="s">
        <v>2</v>
      </c>
      <c r="B534" s="5">
        <v>511031283</v>
      </c>
      <c r="C534" s="5" t="s">
        <v>270</v>
      </c>
      <c r="D534" s="5">
        <v>51103128320</v>
      </c>
      <c r="E534" s="5">
        <v>5128320</v>
      </c>
      <c r="F534" s="5">
        <v>27</v>
      </c>
      <c r="G534" s="5">
        <v>38</v>
      </c>
      <c r="H534" s="1">
        <f t="shared" si="19"/>
        <v>0.40740740740740744</v>
      </c>
    </row>
    <row r="535" spans="1:8">
      <c r="A535" s="5" t="s">
        <v>2</v>
      </c>
      <c r="B535" s="5">
        <v>511031283</v>
      </c>
      <c r="C535" s="5" t="s">
        <v>270</v>
      </c>
      <c r="D535" s="5">
        <v>51103128321</v>
      </c>
      <c r="E535" s="5">
        <v>5128321</v>
      </c>
      <c r="F535" s="5">
        <v>24</v>
      </c>
      <c r="G535" s="5">
        <v>30</v>
      </c>
      <c r="H535" s="1">
        <f t="shared" si="19"/>
        <v>0.25</v>
      </c>
    </row>
    <row r="536" spans="1:8">
      <c r="A536" s="5" t="s">
        <v>2</v>
      </c>
      <c r="B536" s="5">
        <v>511031283</v>
      </c>
      <c r="C536" s="5" t="s">
        <v>270</v>
      </c>
      <c r="D536" s="5">
        <v>51103128322</v>
      </c>
      <c r="E536" s="5">
        <v>5128322</v>
      </c>
      <c r="F536" s="5">
        <v>76</v>
      </c>
      <c r="G536" s="5">
        <v>79</v>
      </c>
      <c r="H536" s="1">
        <f t="shared" si="19"/>
        <v>3.9473684210526327E-2</v>
      </c>
    </row>
    <row r="537" spans="1:8">
      <c r="A537" s="5" t="s">
        <v>2</v>
      </c>
      <c r="B537" s="5">
        <v>511031283</v>
      </c>
      <c r="C537" s="5" t="s">
        <v>270</v>
      </c>
      <c r="D537" s="5">
        <v>51103128323</v>
      </c>
      <c r="E537" s="5">
        <v>5128323</v>
      </c>
      <c r="F537" s="5">
        <v>54</v>
      </c>
      <c r="G537" s="5">
        <v>67</v>
      </c>
      <c r="H537" s="1">
        <f t="shared" si="19"/>
        <v>0.2407407407407407</v>
      </c>
    </row>
    <row r="538" spans="1:8">
      <c r="A538" s="5" t="s">
        <v>2</v>
      </c>
      <c r="B538" s="5">
        <v>511031283</v>
      </c>
      <c r="C538" s="5" t="s">
        <v>270</v>
      </c>
      <c r="D538" s="5">
        <v>51103128324</v>
      </c>
      <c r="E538" s="5">
        <v>5128324</v>
      </c>
      <c r="F538" s="5">
        <v>70</v>
      </c>
      <c r="G538" s="5">
        <v>53</v>
      </c>
      <c r="H538" s="1">
        <f t="shared" si="19"/>
        <v>-0.24285714285714288</v>
      </c>
    </row>
    <row r="539" spans="1:8">
      <c r="A539" s="5" t="s">
        <v>2</v>
      </c>
      <c r="B539" s="5">
        <v>511031283</v>
      </c>
      <c r="C539" s="5" t="s">
        <v>270</v>
      </c>
      <c r="D539" s="5">
        <v>51103128325</v>
      </c>
      <c r="E539" s="5">
        <v>5128325</v>
      </c>
      <c r="F539" s="5">
        <v>0</v>
      </c>
      <c r="G539" s="5">
        <v>0</v>
      </c>
      <c r="H539" s="1">
        <v>0</v>
      </c>
    </row>
    <row r="540" spans="1:8">
      <c r="A540" s="5" t="s">
        <v>2</v>
      </c>
      <c r="B540" s="5">
        <v>511031284</v>
      </c>
      <c r="C540" s="5" t="s">
        <v>271</v>
      </c>
      <c r="D540" s="5">
        <v>51103128401</v>
      </c>
      <c r="E540" s="5">
        <v>5128401</v>
      </c>
      <c r="F540" s="5">
        <v>0</v>
      </c>
      <c r="G540" s="5">
        <v>0</v>
      </c>
      <c r="H540" s="1">
        <v>0</v>
      </c>
    </row>
    <row r="541" spans="1:8">
      <c r="A541" s="5" t="s">
        <v>2</v>
      </c>
      <c r="B541" s="5">
        <v>511041290</v>
      </c>
      <c r="C541" s="5" t="s">
        <v>277</v>
      </c>
      <c r="D541" s="5">
        <v>51104129004</v>
      </c>
      <c r="E541" s="5">
        <v>5129004</v>
      </c>
      <c r="F541" s="5">
        <v>51</v>
      </c>
      <c r="G541" s="5">
        <v>18</v>
      </c>
      <c r="H541" s="1">
        <f>(G541/F541)-1</f>
        <v>-0.64705882352941169</v>
      </c>
    </row>
    <row r="542" spans="1:8">
      <c r="A542" s="5" t="s">
        <v>2</v>
      </c>
      <c r="B542" s="5">
        <v>511041290</v>
      </c>
      <c r="C542" s="5" t="s">
        <v>277</v>
      </c>
      <c r="D542" s="5">
        <v>51104129005</v>
      </c>
      <c r="E542" s="5">
        <v>5129005</v>
      </c>
      <c r="F542" s="5">
        <v>87</v>
      </c>
      <c r="G542" s="5">
        <v>97</v>
      </c>
      <c r="H542" s="1">
        <f>(G542/F542)-1</f>
        <v>0.11494252873563227</v>
      </c>
    </row>
    <row r="543" spans="1:8">
      <c r="A543" s="5" t="s">
        <v>2</v>
      </c>
      <c r="B543" s="5">
        <v>511041290</v>
      </c>
      <c r="C543" s="5" t="s">
        <v>277</v>
      </c>
      <c r="D543" s="5">
        <v>51104129012</v>
      </c>
      <c r="E543" s="5">
        <v>5129012</v>
      </c>
      <c r="F543" s="5">
        <v>32</v>
      </c>
      <c r="G543" s="5">
        <v>40</v>
      </c>
      <c r="H543" s="1">
        <f>(G543/F543)-1</f>
        <v>0.25</v>
      </c>
    </row>
    <row r="544" spans="1:8">
      <c r="A544" s="9" t="s">
        <v>287</v>
      </c>
      <c r="F544" s="9">
        <f>SUM(F2:F543)</f>
        <v>120803</v>
      </c>
      <c r="G544" s="9">
        <f>SUM(G2:G543)</f>
        <v>123236</v>
      </c>
      <c r="H544" s="10">
        <f>(G544/F544)-1</f>
        <v>2.0140228305588481E-2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83769-8223-406D-BBD1-DD4DDD21F334}">
  <dimension ref="A1:O405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69</v>
      </c>
      <c r="B2" s="5">
        <v>504031056</v>
      </c>
      <c r="C2" s="5" t="s">
        <v>68</v>
      </c>
      <c r="D2" s="5">
        <v>50403105632</v>
      </c>
      <c r="E2" s="5">
        <v>5105632</v>
      </c>
      <c r="F2" s="5">
        <v>39</v>
      </c>
      <c r="G2" s="5">
        <v>43</v>
      </c>
      <c r="H2" s="1">
        <f>(G2/F2)-1</f>
        <v>0.10256410256410264</v>
      </c>
    </row>
    <row r="3" spans="1:15">
      <c r="A3" s="5" t="s">
        <v>69</v>
      </c>
      <c r="B3" s="5">
        <v>504031057</v>
      </c>
      <c r="C3" s="5" t="s">
        <v>70</v>
      </c>
      <c r="D3" s="5">
        <v>50403105709</v>
      </c>
      <c r="E3" s="5">
        <v>5105709</v>
      </c>
      <c r="F3" s="5">
        <v>0</v>
      </c>
      <c r="G3" s="5">
        <v>0</v>
      </c>
      <c r="H3" s="1">
        <v>0</v>
      </c>
    </row>
    <row r="4" spans="1:15">
      <c r="A4" s="5" t="s">
        <v>69</v>
      </c>
      <c r="B4" s="5">
        <v>504031064</v>
      </c>
      <c r="C4" s="5" t="s">
        <v>78</v>
      </c>
      <c r="D4" s="5">
        <v>50403106401</v>
      </c>
      <c r="E4" s="5">
        <v>5106401</v>
      </c>
      <c r="F4" s="5">
        <v>2</v>
      </c>
      <c r="G4" s="5">
        <v>1</v>
      </c>
      <c r="H4" s="1">
        <f>(G4/F4)-1</f>
        <v>-0.5</v>
      </c>
    </row>
    <row r="5" spans="1:15">
      <c r="A5" s="5" t="s">
        <v>69</v>
      </c>
      <c r="B5" s="5">
        <v>504031300</v>
      </c>
      <c r="C5" s="5" t="s">
        <v>86</v>
      </c>
      <c r="D5" s="5">
        <v>50403130033</v>
      </c>
      <c r="E5" s="5">
        <v>5130033</v>
      </c>
      <c r="F5" s="5">
        <v>0</v>
      </c>
      <c r="G5" s="5">
        <v>0</v>
      </c>
      <c r="H5" s="1">
        <v>0</v>
      </c>
    </row>
    <row r="6" spans="1:15">
      <c r="A6" s="5" t="s">
        <v>69</v>
      </c>
      <c r="B6" s="5">
        <v>505011083</v>
      </c>
      <c r="C6" s="5" t="s">
        <v>101</v>
      </c>
      <c r="D6" s="5">
        <v>50501108326</v>
      </c>
      <c r="E6" s="5">
        <v>5108326</v>
      </c>
      <c r="F6" s="5">
        <v>0</v>
      </c>
      <c r="G6" s="5">
        <v>0</v>
      </c>
      <c r="H6" s="1">
        <v>0</v>
      </c>
    </row>
    <row r="7" spans="1:15">
      <c r="A7" s="5" t="s">
        <v>69</v>
      </c>
      <c r="B7" s="5">
        <v>505031099</v>
      </c>
      <c r="C7" s="5" t="s">
        <v>118</v>
      </c>
      <c r="D7" s="5">
        <v>50503109901</v>
      </c>
      <c r="E7" s="5">
        <v>5109901</v>
      </c>
      <c r="F7" s="5">
        <v>421</v>
      </c>
      <c r="G7" s="5">
        <v>454</v>
      </c>
      <c r="H7" s="1">
        <f t="shared" ref="H7:H13" si="0">(G7/F7)-1</f>
        <v>7.8384798099762509E-2</v>
      </c>
    </row>
    <row r="8" spans="1:15">
      <c r="A8" s="5" t="s">
        <v>69</v>
      </c>
      <c r="B8" s="5">
        <v>505031099</v>
      </c>
      <c r="C8" s="5" t="s">
        <v>118</v>
      </c>
      <c r="D8" s="5">
        <v>50503109902</v>
      </c>
      <c r="E8" s="5">
        <v>5109902</v>
      </c>
      <c r="F8" s="5">
        <v>454</v>
      </c>
      <c r="G8" s="5">
        <v>510</v>
      </c>
      <c r="H8" s="1">
        <f t="shared" si="0"/>
        <v>0.12334801762114544</v>
      </c>
    </row>
    <row r="9" spans="1:15">
      <c r="A9" s="5" t="s">
        <v>69</v>
      </c>
      <c r="B9" s="5">
        <v>505031099</v>
      </c>
      <c r="C9" s="5" t="s">
        <v>118</v>
      </c>
      <c r="D9" s="5">
        <v>50503109903</v>
      </c>
      <c r="E9" s="5">
        <v>5109903</v>
      </c>
      <c r="F9" s="5">
        <v>318</v>
      </c>
      <c r="G9" s="5">
        <v>335</v>
      </c>
      <c r="H9" s="1">
        <f t="shared" si="0"/>
        <v>5.3459119496855445E-2</v>
      </c>
    </row>
    <row r="10" spans="1:15">
      <c r="A10" s="5" t="s">
        <v>69</v>
      </c>
      <c r="B10" s="5">
        <v>505031099</v>
      </c>
      <c r="C10" s="5" t="s">
        <v>118</v>
      </c>
      <c r="D10" s="5">
        <v>50503109904</v>
      </c>
      <c r="E10" s="5">
        <v>5109904</v>
      </c>
      <c r="F10" s="5">
        <v>225</v>
      </c>
      <c r="G10" s="5">
        <v>238</v>
      </c>
      <c r="H10" s="1">
        <f t="shared" si="0"/>
        <v>5.7777777777777706E-2</v>
      </c>
    </row>
    <row r="11" spans="1:15">
      <c r="A11" s="5" t="s">
        <v>69</v>
      </c>
      <c r="B11" s="5">
        <v>505031099</v>
      </c>
      <c r="C11" s="5" t="s">
        <v>118</v>
      </c>
      <c r="D11" s="5">
        <v>50503109905</v>
      </c>
      <c r="E11" s="5">
        <v>5109905</v>
      </c>
      <c r="F11" s="5">
        <v>331</v>
      </c>
      <c r="G11" s="5">
        <v>354</v>
      </c>
      <c r="H11" s="1">
        <f t="shared" si="0"/>
        <v>6.9486404833836835E-2</v>
      </c>
    </row>
    <row r="12" spans="1:15">
      <c r="A12" s="5" t="s">
        <v>69</v>
      </c>
      <c r="B12" s="5">
        <v>505031099</v>
      </c>
      <c r="C12" s="5" t="s">
        <v>118</v>
      </c>
      <c r="D12" s="5">
        <v>50503109906</v>
      </c>
      <c r="E12" s="5">
        <v>5109906</v>
      </c>
      <c r="F12" s="5">
        <v>301</v>
      </c>
      <c r="G12" s="5">
        <v>324</v>
      </c>
      <c r="H12" s="1">
        <f t="shared" si="0"/>
        <v>7.6411960132890311E-2</v>
      </c>
    </row>
    <row r="13" spans="1:15">
      <c r="A13" s="5" t="s">
        <v>69</v>
      </c>
      <c r="B13" s="5">
        <v>505031099</v>
      </c>
      <c r="C13" s="5" t="s">
        <v>118</v>
      </c>
      <c r="D13" s="5">
        <v>50503109907</v>
      </c>
      <c r="E13" s="5">
        <v>5109907</v>
      </c>
      <c r="F13" s="5">
        <v>350</v>
      </c>
      <c r="G13" s="5">
        <v>372</v>
      </c>
      <c r="H13" s="1">
        <f t="shared" si="0"/>
        <v>6.2857142857142945E-2</v>
      </c>
    </row>
    <row r="14" spans="1:15">
      <c r="A14" s="5" t="s">
        <v>69</v>
      </c>
      <c r="B14" s="5">
        <v>505031099</v>
      </c>
      <c r="C14" s="5" t="s">
        <v>118</v>
      </c>
      <c r="D14" s="5">
        <v>50503109908</v>
      </c>
      <c r="E14" s="5">
        <v>5109908</v>
      </c>
      <c r="F14" s="5">
        <v>0</v>
      </c>
      <c r="G14" s="5">
        <v>0</v>
      </c>
      <c r="H14" s="1">
        <v>0</v>
      </c>
    </row>
    <row r="15" spans="1:15">
      <c r="A15" s="5" t="s">
        <v>69</v>
      </c>
      <c r="B15" s="5">
        <v>505031099</v>
      </c>
      <c r="C15" s="5" t="s">
        <v>118</v>
      </c>
      <c r="D15" s="5">
        <v>50503109910</v>
      </c>
      <c r="E15" s="5">
        <v>5109910</v>
      </c>
      <c r="F15" s="5">
        <v>330</v>
      </c>
      <c r="G15" s="5">
        <v>341</v>
      </c>
      <c r="H15" s="1">
        <f t="shared" ref="H15:H60" si="1">(G15/F15)-1</f>
        <v>3.3333333333333437E-2</v>
      </c>
    </row>
    <row r="16" spans="1:15">
      <c r="A16" s="5" t="s">
        <v>69</v>
      </c>
      <c r="B16" s="5">
        <v>505031099</v>
      </c>
      <c r="C16" s="5" t="s">
        <v>118</v>
      </c>
      <c r="D16" s="5">
        <v>50503109911</v>
      </c>
      <c r="E16" s="5">
        <v>5109911</v>
      </c>
      <c r="F16" s="5">
        <v>156</v>
      </c>
      <c r="G16" s="5">
        <v>154</v>
      </c>
      <c r="H16" s="1">
        <f t="shared" si="1"/>
        <v>-1.2820512820512775E-2</v>
      </c>
    </row>
    <row r="17" spans="1:8">
      <c r="A17" s="5" t="s">
        <v>69</v>
      </c>
      <c r="B17" s="5">
        <v>505031099</v>
      </c>
      <c r="C17" s="5" t="s">
        <v>118</v>
      </c>
      <c r="D17" s="5">
        <v>50503109913</v>
      </c>
      <c r="E17" s="5">
        <v>5109913</v>
      </c>
      <c r="F17" s="5">
        <v>244</v>
      </c>
      <c r="G17" s="5">
        <v>261</v>
      </c>
      <c r="H17" s="1">
        <f t="shared" si="1"/>
        <v>6.9672131147541005E-2</v>
      </c>
    </row>
    <row r="18" spans="1:8">
      <c r="A18" s="5" t="s">
        <v>69</v>
      </c>
      <c r="B18" s="5">
        <v>505031099</v>
      </c>
      <c r="C18" s="5" t="s">
        <v>118</v>
      </c>
      <c r="D18" s="5">
        <v>50503109915</v>
      </c>
      <c r="E18" s="5">
        <v>5109915</v>
      </c>
      <c r="F18" s="5">
        <v>399</v>
      </c>
      <c r="G18" s="5">
        <v>403</v>
      </c>
      <c r="H18" s="1">
        <f t="shared" si="1"/>
        <v>1.0025062656641603E-2</v>
      </c>
    </row>
    <row r="19" spans="1:8">
      <c r="A19" s="5" t="s">
        <v>69</v>
      </c>
      <c r="B19" s="5">
        <v>505031099</v>
      </c>
      <c r="C19" s="5" t="s">
        <v>118</v>
      </c>
      <c r="D19" s="5">
        <v>50503109916</v>
      </c>
      <c r="E19" s="5">
        <v>5109916</v>
      </c>
      <c r="F19" s="5">
        <v>240</v>
      </c>
      <c r="G19" s="5">
        <v>266</v>
      </c>
      <c r="H19" s="1">
        <f t="shared" si="1"/>
        <v>0.10833333333333339</v>
      </c>
    </row>
    <row r="20" spans="1:8">
      <c r="A20" s="5" t="s">
        <v>69</v>
      </c>
      <c r="B20" s="5">
        <v>505031099</v>
      </c>
      <c r="C20" s="5" t="s">
        <v>118</v>
      </c>
      <c r="D20" s="5">
        <v>50503109917</v>
      </c>
      <c r="E20" s="5">
        <v>5109917</v>
      </c>
      <c r="F20" s="5">
        <v>301</v>
      </c>
      <c r="G20" s="5">
        <v>325</v>
      </c>
      <c r="H20" s="1">
        <f t="shared" si="1"/>
        <v>7.9734219269103068E-2</v>
      </c>
    </row>
    <row r="21" spans="1:8">
      <c r="A21" s="5" t="s">
        <v>69</v>
      </c>
      <c r="B21" s="5">
        <v>505031099</v>
      </c>
      <c r="C21" s="5" t="s">
        <v>118</v>
      </c>
      <c r="D21" s="5">
        <v>50503109918</v>
      </c>
      <c r="E21" s="5">
        <v>5109918</v>
      </c>
      <c r="F21" s="5">
        <v>303</v>
      </c>
      <c r="G21" s="5">
        <v>338</v>
      </c>
      <c r="H21" s="1">
        <f t="shared" si="1"/>
        <v>0.11551155115511547</v>
      </c>
    </row>
    <row r="22" spans="1:8">
      <c r="A22" s="5" t="s">
        <v>69</v>
      </c>
      <c r="B22" s="5">
        <v>505031099</v>
      </c>
      <c r="C22" s="5" t="s">
        <v>118</v>
      </c>
      <c r="D22" s="5">
        <v>50503109919</v>
      </c>
      <c r="E22" s="5">
        <v>5109919</v>
      </c>
      <c r="F22" s="5">
        <v>329</v>
      </c>
      <c r="G22" s="5">
        <v>357</v>
      </c>
      <c r="H22" s="1">
        <f t="shared" si="1"/>
        <v>8.5106382978723305E-2</v>
      </c>
    </row>
    <row r="23" spans="1:8">
      <c r="A23" s="5" t="s">
        <v>69</v>
      </c>
      <c r="B23" s="5">
        <v>505031099</v>
      </c>
      <c r="C23" s="5" t="s">
        <v>118</v>
      </c>
      <c r="D23" s="5">
        <v>50503109920</v>
      </c>
      <c r="E23" s="5">
        <v>5109920</v>
      </c>
      <c r="F23" s="5">
        <v>138</v>
      </c>
      <c r="G23" s="5">
        <v>151</v>
      </c>
      <c r="H23" s="1">
        <f t="shared" si="1"/>
        <v>9.4202898550724612E-2</v>
      </c>
    </row>
    <row r="24" spans="1:8">
      <c r="A24" s="5" t="s">
        <v>69</v>
      </c>
      <c r="B24" s="5">
        <v>505031099</v>
      </c>
      <c r="C24" s="5" t="s">
        <v>118</v>
      </c>
      <c r="D24" s="5">
        <v>50503109921</v>
      </c>
      <c r="E24" s="5">
        <v>5109921</v>
      </c>
      <c r="F24" s="5">
        <v>321</v>
      </c>
      <c r="G24" s="5">
        <v>353</v>
      </c>
      <c r="H24" s="1">
        <f t="shared" si="1"/>
        <v>9.9688473520249232E-2</v>
      </c>
    </row>
    <row r="25" spans="1:8">
      <c r="A25" s="5" t="s">
        <v>69</v>
      </c>
      <c r="B25" s="5">
        <v>505031099</v>
      </c>
      <c r="C25" s="5" t="s">
        <v>118</v>
      </c>
      <c r="D25" s="5">
        <v>50503109923</v>
      </c>
      <c r="E25" s="5">
        <v>5109923</v>
      </c>
      <c r="F25" s="5">
        <v>211</v>
      </c>
      <c r="G25" s="5">
        <v>228</v>
      </c>
      <c r="H25" s="1">
        <f t="shared" si="1"/>
        <v>8.0568720379146974E-2</v>
      </c>
    </row>
    <row r="26" spans="1:8">
      <c r="A26" s="5" t="s">
        <v>69</v>
      </c>
      <c r="B26" s="5">
        <v>505031099</v>
      </c>
      <c r="C26" s="5" t="s">
        <v>118</v>
      </c>
      <c r="D26" s="5">
        <v>50503109925</v>
      </c>
      <c r="E26" s="5">
        <v>5109925</v>
      </c>
      <c r="F26" s="5">
        <v>393</v>
      </c>
      <c r="G26" s="5">
        <v>418</v>
      </c>
      <c r="H26" s="1">
        <f t="shared" si="1"/>
        <v>6.3613231552162919E-2</v>
      </c>
    </row>
    <row r="27" spans="1:8">
      <c r="A27" s="5" t="s">
        <v>69</v>
      </c>
      <c r="B27" s="5">
        <v>505031099</v>
      </c>
      <c r="C27" s="5" t="s">
        <v>118</v>
      </c>
      <c r="D27" s="5">
        <v>50503109929</v>
      </c>
      <c r="E27" s="5">
        <v>5109929</v>
      </c>
      <c r="F27" s="5">
        <v>412</v>
      </c>
      <c r="G27" s="5">
        <v>447</v>
      </c>
      <c r="H27" s="1">
        <f t="shared" si="1"/>
        <v>8.4951456310679685E-2</v>
      </c>
    </row>
    <row r="28" spans="1:8">
      <c r="A28" s="5" t="s">
        <v>69</v>
      </c>
      <c r="B28" s="5">
        <v>505031099</v>
      </c>
      <c r="C28" s="5" t="s">
        <v>118</v>
      </c>
      <c r="D28" s="5">
        <v>50503109930</v>
      </c>
      <c r="E28" s="5">
        <v>5109930</v>
      </c>
      <c r="F28" s="5">
        <v>287</v>
      </c>
      <c r="G28" s="5">
        <v>289</v>
      </c>
      <c r="H28" s="1">
        <f t="shared" si="1"/>
        <v>6.9686411149825211E-3</v>
      </c>
    </row>
    <row r="29" spans="1:8">
      <c r="A29" s="5" t="s">
        <v>69</v>
      </c>
      <c r="B29" s="5">
        <v>505031099</v>
      </c>
      <c r="C29" s="5" t="s">
        <v>118</v>
      </c>
      <c r="D29" s="5">
        <v>50503109931</v>
      </c>
      <c r="E29" s="5">
        <v>5109931</v>
      </c>
      <c r="F29" s="5">
        <v>301</v>
      </c>
      <c r="G29" s="5">
        <v>328</v>
      </c>
      <c r="H29" s="1">
        <f t="shared" si="1"/>
        <v>8.9700996677740896E-2</v>
      </c>
    </row>
    <row r="30" spans="1:8">
      <c r="A30" s="5" t="s">
        <v>69</v>
      </c>
      <c r="B30" s="5">
        <v>505031099</v>
      </c>
      <c r="C30" s="5" t="s">
        <v>118</v>
      </c>
      <c r="D30" s="5">
        <v>50503109932</v>
      </c>
      <c r="E30" s="5">
        <v>5109932</v>
      </c>
      <c r="F30" s="5">
        <v>357</v>
      </c>
      <c r="G30" s="5">
        <v>382</v>
      </c>
      <c r="H30" s="1">
        <f t="shared" si="1"/>
        <v>7.0028011204481766E-2</v>
      </c>
    </row>
    <row r="31" spans="1:8">
      <c r="A31" s="5" t="s">
        <v>69</v>
      </c>
      <c r="B31" s="5">
        <v>505031099</v>
      </c>
      <c r="C31" s="5" t="s">
        <v>118</v>
      </c>
      <c r="D31" s="5">
        <v>50503109933</v>
      </c>
      <c r="E31" s="5">
        <v>5109933</v>
      </c>
      <c r="F31" s="5">
        <v>256</v>
      </c>
      <c r="G31" s="5">
        <v>285</v>
      </c>
      <c r="H31" s="1">
        <f t="shared" si="1"/>
        <v>0.11328125</v>
      </c>
    </row>
    <row r="32" spans="1:8">
      <c r="A32" s="5" t="s">
        <v>69</v>
      </c>
      <c r="B32" s="5">
        <v>505031099</v>
      </c>
      <c r="C32" s="5" t="s">
        <v>118</v>
      </c>
      <c r="D32" s="5">
        <v>50503109934</v>
      </c>
      <c r="E32" s="5">
        <v>5109934</v>
      </c>
      <c r="F32" s="5">
        <v>441</v>
      </c>
      <c r="G32" s="5">
        <v>472</v>
      </c>
      <c r="H32" s="1">
        <f t="shared" si="1"/>
        <v>7.029478458049887E-2</v>
      </c>
    </row>
    <row r="33" spans="1:8">
      <c r="A33" s="5" t="s">
        <v>69</v>
      </c>
      <c r="B33" s="5">
        <v>505031099</v>
      </c>
      <c r="C33" s="5" t="s">
        <v>118</v>
      </c>
      <c r="D33" s="5">
        <v>50503109936</v>
      </c>
      <c r="E33" s="5">
        <v>5109936</v>
      </c>
      <c r="F33" s="5">
        <v>286</v>
      </c>
      <c r="G33" s="5">
        <v>323</v>
      </c>
      <c r="H33" s="1">
        <f t="shared" si="1"/>
        <v>0.12937062937062938</v>
      </c>
    </row>
    <row r="34" spans="1:8">
      <c r="A34" s="5" t="s">
        <v>69</v>
      </c>
      <c r="B34" s="5">
        <v>505031099</v>
      </c>
      <c r="C34" s="5" t="s">
        <v>118</v>
      </c>
      <c r="D34" s="5">
        <v>50503109937</v>
      </c>
      <c r="E34" s="5">
        <v>5109937</v>
      </c>
      <c r="F34" s="5">
        <v>312</v>
      </c>
      <c r="G34" s="5">
        <v>329</v>
      </c>
      <c r="H34" s="1">
        <f t="shared" si="1"/>
        <v>5.4487179487179516E-2</v>
      </c>
    </row>
    <row r="35" spans="1:8">
      <c r="A35" s="5" t="s">
        <v>69</v>
      </c>
      <c r="B35" s="5">
        <v>505031099</v>
      </c>
      <c r="C35" s="5" t="s">
        <v>118</v>
      </c>
      <c r="D35" s="5">
        <v>50503109938</v>
      </c>
      <c r="E35" s="5">
        <v>5109938</v>
      </c>
      <c r="F35" s="5">
        <v>280</v>
      </c>
      <c r="G35" s="5">
        <v>316</v>
      </c>
      <c r="H35" s="1">
        <f t="shared" si="1"/>
        <v>0.12857142857142856</v>
      </c>
    </row>
    <row r="36" spans="1:8">
      <c r="A36" s="5" t="s">
        <v>69</v>
      </c>
      <c r="B36" s="5">
        <v>505031099</v>
      </c>
      <c r="C36" s="5" t="s">
        <v>118</v>
      </c>
      <c r="D36" s="5">
        <v>50503109939</v>
      </c>
      <c r="E36" s="5">
        <v>5109939</v>
      </c>
      <c r="F36" s="5">
        <v>187</v>
      </c>
      <c r="G36" s="5">
        <v>205</v>
      </c>
      <c r="H36" s="1">
        <f t="shared" si="1"/>
        <v>9.625668449197855E-2</v>
      </c>
    </row>
    <row r="37" spans="1:8">
      <c r="A37" s="5" t="s">
        <v>69</v>
      </c>
      <c r="B37" s="5">
        <v>505031099</v>
      </c>
      <c r="C37" s="5" t="s">
        <v>118</v>
      </c>
      <c r="D37" s="5">
        <v>50503109940</v>
      </c>
      <c r="E37" s="5">
        <v>5109940</v>
      </c>
      <c r="F37" s="5">
        <v>309</v>
      </c>
      <c r="G37" s="5">
        <v>333</v>
      </c>
      <c r="H37" s="1">
        <f t="shared" si="1"/>
        <v>7.7669902912621325E-2</v>
      </c>
    </row>
    <row r="38" spans="1:8">
      <c r="A38" s="5" t="s">
        <v>69</v>
      </c>
      <c r="B38" s="5">
        <v>505031099</v>
      </c>
      <c r="C38" s="5" t="s">
        <v>118</v>
      </c>
      <c r="D38" s="5">
        <v>50503109941</v>
      </c>
      <c r="E38" s="5">
        <v>5109941</v>
      </c>
      <c r="F38" s="5">
        <v>170</v>
      </c>
      <c r="G38" s="5">
        <v>176</v>
      </c>
      <c r="H38" s="1">
        <f t="shared" si="1"/>
        <v>3.529411764705892E-2</v>
      </c>
    </row>
    <row r="39" spans="1:8">
      <c r="A39" s="5" t="s">
        <v>69</v>
      </c>
      <c r="B39" s="5">
        <v>505031099</v>
      </c>
      <c r="C39" s="5" t="s">
        <v>118</v>
      </c>
      <c r="D39" s="5">
        <v>50503109943</v>
      </c>
      <c r="E39" s="5">
        <v>5109943</v>
      </c>
      <c r="F39" s="5">
        <v>308</v>
      </c>
      <c r="G39" s="5">
        <v>312</v>
      </c>
      <c r="H39" s="1">
        <f t="shared" si="1"/>
        <v>1.298701298701288E-2</v>
      </c>
    </row>
    <row r="40" spans="1:8">
      <c r="A40" s="5" t="s">
        <v>69</v>
      </c>
      <c r="B40" s="5">
        <v>505031099</v>
      </c>
      <c r="C40" s="5" t="s">
        <v>118</v>
      </c>
      <c r="D40" s="5">
        <v>50503109944</v>
      </c>
      <c r="E40" s="5">
        <v>5109944</v>
      </c>
      <c r="F40" s="5">
        <v>398</v>
      </c>
      <c r="G40" s="5">
        <v>447</v>
      </c>
      <c r="H40" s="1">
        <f t="shared" si="1"/>
        <v>0.12311557788944727</v>
      </c>
    </row>
    <row r="41" spans="1:8">
      <c r="A41" s="5" t="s">
        <v>69</v>
      </c>
      <c r="B41" s="5">
        <v>505031099</v>
      </c>
      <c r="C41" s="5" t="s">
        <v>118</v>
      </c>
      <c r="D41" s="5">
        <v>50503109945</v>
      </c>
      <c r="E41" s="5">
        <v>5109945</v>
      </c>
      <c r="F41" s="5">
        <v>298</v>
      </c>
      <c r="G41" s="5">
        <v>338</v>
      </c>
      <c r="H41" s="1">
        <f t="shared" si="1"/>
        <v>0.13422818791946312</v>
      </c>
    </row>
    <row r="42" spans="1:8">
      <c r="A42" s="5" t="s">
        <v>69</v>
      </c>
      <c r="B42" s="5">
        <v>505031099</v>
      </c>
      <c r="C42" s="5" t="s">
        <v>118</v>
      </c>
      <c r="D42" s="5">
        <v>50503109946</v>
      </c>
      <c r="E42" s="5">
        <v>5109946</v>
      </c>
      <c r="F42" s="5">
        <v>188</v>
      </c>
      <c r="G42" s="5">
        <v>204</v>
      </c>
      <c r="H42" s="1">
        <f t="shared" si="1"/>
        <v>8.5106382978723305E-2</v>
      </c>
    </row>
    <row r="43" spans="1:8">
      <c r="A43" s="5" t="s">
        <v>69</v>
      </c>
      <c r="B43" s="5">
        <v>505031099</v>
      </c>
      <c r="C43" s="5" t="s">
        <v>118</v>
      </c>
      <c r="D43" s="5">
        <v>50503109948</v>
      </c>
      <c r="E43" s="5">
        <v>5109948</v>
      </c>
      <c r="F43" s="5">
        <v>273</v>
      </c>
      <c r="G43" s="5">
        <v>288</v>
      </c>
      <c r="H43" s="1">
        <f t="shared" si="1"/>
        <v>5.4945054945054972E-2</v>
      </c>
    </row>
    <row r="44" spans="1:8">
      <c r="A44" s="5" t="s">
        <v>69</v>
      </c>
      <c r="B44" s="5">
        <v>505031099</v>
      </c>
      <c r="C44" s="5" t="s">
        <v>118</v>
      </c>
      <c r="D44" s="5">
        <v>50503109949</v>
      </c>
      <c r="E44" s="5">
        <v>5109949</v>
      </c>
      <c r="F44" s="5">
        <v>460</v>
      </c>
      <c r="G44" s="5">
        <v>499</v>
      </c>
      <c r="H44" s="1">
        <f t="shared" si="1"/>
        <v>8.478260869565224E-2</v>
      </c>
    </row>
    <row r="45" spans="1:8">
      <c r="A45" s="5" t="s">
        <v>69</v>
      </c>
      <c r="B45" s="5">
        <v>505031099</v>
      </c>
      <c r="C45" s="5" t="s">
        <v>118</v>
      </c>
      <c r="D45" s="5">
        <v>50503109950</v>
      </c>
      <c r="E45" s="5">
        <v>5109950</v>
      </c>
      <c r="F45" s="5">
        <v>293</v>
      </c>
      <c r="G45" s="5">
        <v>323</v>
      </c>
      <c r="H45" s="1">
        <f t="shared" si="1"/>
        <v>0.10238907849829348</v>
      </c>
    </row>
    <row r="46" spans="1:8">
      <c r="A46" s="5" t="s">
        <v>69</v>
      </c>
      <c r="B46" s="5">
        <v>505031099</v>
      </c>
      <c r="C46" s="5" t="s">
        <v>118</v>
      </c>
      <c r="D46" s="5">
        <v>50503109952</v>
      </c>
      <c r="E46" s="5">
        <v>5109952</v>
      </c>
      <c r="F46" s="5">
        <v>261</v>
      </c>
      <c r="G46" s="5">
        <v>291</v>
      </c>
      <c r="H46" s="1">
        <f t="shared" si="1"/>
        <v>0.11494252873563227</v>
      </c>
    </row>
    <row r="47" spans="1:8">
      <c r="A47" s="5" t="s">
        <v>69</v>
      </c>
      <c r="B47" s="5">
        <v>505031099</v>
      </c>
      <c r="C47" s="5" t="s">
        <v>118</v>
      </c>
      <c r="D47" s="5">
        <v>50503109953</v>
      </c>
      <c r="E47" s="5">
        <v>5109953</v>
      </c>
      <c r="F47" s="5">
        <v>253</v>
      </c>
      <c r="G47" s="5">
        <v>275</v>
      </c>
      <c r="H47" s="1">
        <f t="shared" si="1"/>
        <v>8.6956521739130377E-2</v>
      </c>
    </row>
    <row r="48" spans="1:8">
      <c r="A48" s="5" t="s">
        <v>69</v>
      </c>
      <c r="B48" s="5">
        <v>505031099</v>
      </c>
      <c r="C48" s="5" t="s">
        <v>118</v>
      </c>
      <c r="D48" s="5">
        <v>50503109954</v>
      </c>
      <c r="E48" s="5">
        <v>5109954</v>
      </c>
      <c r="F48" s="5">
        <v>278</v>
      </c>
      <c r="G48" s="5">
        <v>309</v>
      </c>
      <c r="H48" s="1">
        <f t="shared" si="1"/>
        <v>0.11151079136690645</v>
      </c>
    </row>
    <row r="49" spans="1:8">
      <c r="A49" s="5" t="s">
        <v>69</v>
      </c>
      <c r="B49" s="5">
        <v>505031099</v>
      </c>
      <c r="C49" s="5" t="s">
        <v>118</v>
      </c>
      <c r="D49" s="5">
        <v>50503109955</v>
      </c>
      <c r="E49" s="5">
        <v>5109955</v>
      </c>
      <c r="F49" s="5">
        <v>236</v>
      </c>
      <c r="G49" s="5">
        <v>257</v>
      </c>
      <c r="H49" s="1">
        <f t="shared" si="1"/>
        <v>8.8983050847457612E-2</v>
      </c>
    </row>
    <row r="50" spans="1:8">
      <c r="A50" s="5" t="s">
        <v>69</v>
      </c>
      <c r="B50" s="5">
        <v>505031099</v>
      </c>
      <c r="C50" s="5" t="s">
        <v>118</v>
      </c>
      <c r="D50" s="5">
        <v>50503109956</v>
      </c>
      <c r="E50" s="5">
        <v>5109956</v>
      </c>
      <c r="F50" s="5">
        <v>255</v>
      </c>
      <c r="G50" s="5">
        <v>278</v>
      </c>
      <c r="H50" s="1">
        <f t="shared" si="1"/>
        <v>9.0196078431372451E-2</v>
      </c>
    </row>
    <row r="51" spans="1:8">
      <c r="A51" s="5" t="s">
        <v>69</v>
      </c>
      <c r="B51" s="5">
        <v>505031099</v>
      </c>
      <c r="C51" s="5" t="s">
        <v>118</v>
      </c>
      <c r="D51" s="5">
        <v>50503109957</v>
      </c>
      <c r="E51" s="5">
        <v>5109957</v>
      </c>
      <c r="F51" s="5">
        <v>311</v>
      </c>
      <c r="G51" s="5">
        <v>355</v>
      </c>
      <c r="H51" s="1">
        <f t="shared" si="1"/>
        <v>0.14147909967845651</v>
      </c>
    </row>
    <row r="52" spans="1:8">
      <c r="A52" s="5" t="s">
        <v>69</v>
      </c>
      <c r="B52" s="5">
        <v>505031099</v>
      </c>
      <c r="C52" s="5" t="s">
        <v>118</v>
      </c>
      <c r="D52" s="5">
        <v>50503109958</v>
      </c>
      <c r="E52" s="5">
        <v>5109958</v>
      </c>
      <c r="F52" s="5">
        <v>178</v>
      </c>
      <c r="G52" s="5">
        <v>191</v>
      </c>
      <c r="H52" s="1">
        <f t="shared" si="1"/>
        <v>7.3033707865168607E-2</v>
      </c>
    </row>
    <row r="53" spans="1:8">
      <c r="A53" s="5" t="s">
        <v>69</v>
      </c>
      <c r="B53" s="5">
        <v>505031099</v>
      </c>
      <c r="C53" s="5" t="s">
        <v>118</v>
      </c>
      <c r="D53" s="5">
        <v>50503109959</v>
      </c>
      <c r="E53" s="5">
        <v>5109959</v>
      </c>
      <c r="F53" s="5">
        <v>176</v>
      </c>
      <c r="G53" s="5">
        <v>201</v>
      </c>
      <c r="H53" s="1">
        <f t="shared" si="1"/>
        <v>0.14204545454545459</v>
      </c>
    </row>
    <row r="54" spans="1:8">
      <c r="A54" s="5" t="s">
        <v>69</v>
      </c>
      <c r="B54" s="5">
        <v>505031099</v>
      </c>
      <c r="C54" s="5" t="s">
        <v>118</v>
      </c>
      <c r="D54" s="5">
        <v>50503109960</v>
      </c>
      <c r="E54" s="5">
        <v>5109960</v>
      </c>
      <c r="F54" s="5">
        <v>320</v>
      </c>
      <c r="G54" s="5">
        <v>349</v>
      </c>
      <c r="H54" s="1">
        <f t="shared" si="1"/>
        <v>9.0624999999999956E-2</v>
      </c>
    </row>
    <row r="55" spans="1:8">
      <c r="A55" s="5" t="s">
        <v>69</v>
      </c>
      <c r="B55" s="5">
        <v>505031099</v>
      </c>
      <c r="C55" s="5" t="s">
        <v>118</v>
      </c>
      <c r="D55" s="5">
        <v>50503109961</v>
      </c>
      <c r="E55" s="5">
        <v>5109961</v>
      </c>
      <c r="F55" s="5">
        <v>272</v>
      </c>
      <c r="G55" s="5">
        <v>290</v>
      </c>
      <c r="H55" s="1">
        <f t="shared" si="1"/>
        <v>6.6176470588235281E-2</v>
      </c>
    </row>
    <row r="56" spans="1:8">
      <c r="A56" s="5" t="s">
        <v>69</v>
      </c>
      <c r="B56" s="5">
        <v>505031099</v>
      </c>
      <c r="C56" s="5" t="s">
        <v>118</v>
      </c>
      <c r="D56" s="5">
        <v>50503109962</v>
      </c>
      <c r="E56" s="5">
        <v>5109962</v>
      </c>
      <c r="F56" s="5">
        <v>186</v>
      </c>
      <c r="G56" s="5">
        <v>206</v>
      </c>
      <c r="H56" s="1">
        <f t="shared" si="1"/>
        <v>0.10752688172043001</v>
      </c>
    </row>
    <row r="57" spans="1:8">
      <c r="A57" s="5" t="s">
        <v>69</v>
      </c>
      <c r="B57" s="5">
        <v>505031099</v>
      </c>
      <c r="C57" s="5" t="s">
        <v>118</v>
      </c>
      <c r="D57" s="5">
        <v>50503109963</v>
      </c>
      <c r="E57" s="5">
        <v>5109963</v>
      </c>
      <c r="F57" s="5">
        <v>249</v>
      </c>
      <c r="G57" s="5">
        <v>264</v>
      </c>
      <c r="H57" s="1">
        <f t="shared" si="1"/>
        <v>6.024096385542177E-2</v>
      </c>
    </row>
    <row r="58" spans="1:8">
      <c r="A58" s="5" t="s">
        <v>69</v>
      </c>
      <c r="B58" s="5">
        <v>505031099</v>
      </c>
      <c r="C58" s="5" t="s">
        <v>118</v>
      </c>
      <c r="D58" s="5">
        <v>50503109964</v>
      </c>
      <c r="E58" s="5">
        <v>5109964</v>
      </c>
      <c r="F58" s="5">
        <v>165</v>
      </c>
      <c r="G58" s="5">
        <v>178</v>
      </c>
      <c r="H58" s="1">
        <f t="shared" si="1"/>
        <v>7.8787878787878851E-2</v>
      </c>
    </row>
    <row r="59" spans="1:8">
      <c r="A59" s="5" t="s">
        <v>69</v>
      </c>
      <c r="B59" s="5">
        <v>505031099</v>
      </c>
      <c r="C59" s="5" t="s">
        <v>118</v>
      </c>
      <c r="D59" s="5">
        <v>50503109965</v>
      </c>
      <c r="E59" s="5">
        <v>5109965</v>
      </c>
      <c r="F59" s="5">
        <v>222</v>
      </c>
      <c r="G59" s="5">
        <v>240</v>
      </c>
      <c r="H59" s="1">
        <f t="shared" si="1"/>
        <v>8.1081081081081141E-2</v>
      </c>
    </row>
    <row r="60" spans="1:8">
      <c r="A60" s="5" t="s">
        <v>69</v>
      </c>
      <c r="B60" s="5">
        <v>505031099</v>
      </c>
      <c r="C60" s="5" t="s">
        <v>118</v>
      </c>
      <c r="D60" s="5">
        <v>50503109966</v>
      </c>
      <c r="E60" s="5">
        <v>5109966</v>
      </c>
      <c r="F60" s="5">
        <v>209</v>
      </c>
      <c r="G60" s="5">
        <v>240</v>
      </c>
      <c r="H60" s="1">
        <f t="shared" si="1"/>
        <v>0.14832535885167464</v>
      </c>
    </row>
    <row r="61" spans="1:8">
      <c r="A61" s="5" t="s">
        <v>69</v>
      </c>
      <c r="B61" s="5">
        <v>505031099</v>
      </c>
      <c r="C61" s="5" t="s">
        <v>118</v>
      </c>
      <c r="D61" s="5">
        <v>50503109967</v>
      </c>
      <c r="E61" s="5">
        <v>5109967</v>
      </c>
      <c r="F61" s="5">
        <v>0</v>
      </c>
      <c r="G61" s="5">
        <v>0</v>
      </c>
      <c r="H61" s="1">
        <v>0</v>
      </c>
    </row>
    <row r="62" spans="1:8">
      <c r="A62" s="5" t="s">
        <v>69</v>
      </c>
      <c r="B62" s="5">
        <v>505031100</v>
      </c>
      <c r="C62" s="5" t="s">
        <v>119</v>
      </c>
      <c r="D62" s="5">
        <v>50503110001</v>
      </c>
      <c r="E62" s="5">
        <v>5110001</v>
      </c>
      <c r="F62" s="5">
        <v>356</v>
      </c>
      <c r="G62" s="5">
        <v>377</v>
      </c>
      <c r="H62" s="1">
        <f t="shared" ref="H62:H125" si="2">(G62/F62)-1</f>
        <v>5.8988764044943798E-2</v>
      </c>
    </row>
    <row r="63" spans="1:8">
      <c r="A63" s="5" t="s">
        <v>69</v>
      </c>
      <c r="B63" s="5">
        <v>505031100</v>
      </c>
      <c r="C63" s="5" t="s">
        <v>119</v>
      </c>
      <c r="D63" s="5">
        <v>50503110002</v>
      </c>
      <c r="E63" s="5">
        <v>5110002</v>
      </c>
      <c r="F63" s="5">
        <v>334</v>
      </c>
      <c r="G63" s="5">
        <v>364</v>
      </c>
      <c r="H63" s="1">
        <f t="shared" si="2"/>
        <v>8.9820359281437057E-2</v>
      </c>
    </row>
    <row r="64" spans="1:8">
      <c r="A64" s="5" t="s">
        <v>69</v>
      </c>
      <c r="B64" s="5">
        <v>505031100</v>
      </c>
      <c r="C64" s="5" t="s">
        <v>119</v>
      </c>
      <c r="D64" s="5">
        <v>50503110005</v>
      </c>
      <c r="E64" s="5">
        <v>5110005</v>
      </c>
      <c r="F64" s="5">
        <v>298</v>
      </c>
      <c r="G64" s="5">
        <v>332</v>
      </c>
      <c r="H64" s="1">
        <f t="shared" si="2"/>
        <v>0.11409395973154357</v>
      </c>
    </row>
    <row r="65" spans="1:8">
      <c r="A65" s="5" t="s">
        <v>69</v>
      </c>
      <c r="B65" s="5">
        <v>505031100</v>
      </c>
      <c r="C65" s="5" t="s">
        <v>119</v>
      </c>
      <c r="D65" s="5">
        <v>50503110006</v>
      </c>
      <c r="E65" s="5">
        <v>5110006</v>
      </c>
      <c r="F65" s="5">
        <v>308</v>
      </c>
      <c r="G65" s="5">
        <v>310</v>
      </c>
      <c r="H65" s="1">
        <f t="shared" si="2"/>
        <v>6.4935064935065512E-3</v>
      </c>
    </row>
    <row r="66" spans="1:8">
      <c r="A66" s="5" t="s">
        <v>69</v>
      </c>
      <c r="B66" s="5">
        <v>505031100</v>
      </c>
      <c r="C66" s="5" t="s">
        <v>119</v>
      </c>
      <c r="D66" s="5">
        <v>50503110008</v>
      </c>
      <c r="E66" s="5">
        <v>5110008</v>
      </c>
      <c r="F66" s="5">
        <v>325</v>
      </c>
      <c r="G66" s="5">
        <v>365</v>
      </c>
      <c r="H66" s="1">
        <f t="shared" si="2"/>
        <v>0.12307692307692308</v>
      </c>
    </row>
    <row r="67" spans="1:8">
      <c r="A67" s="5" t="s">
        <v>69</v>
      </c>
      <c r="B67" s="5">
        <v>505031100</v>
      </c>
      <c r="C67" s="5" t="s">
        <v>119</v>
      </c>
      <c r="D67" s="5">
        <v>50503110009</v>
      </c>
      <c r="E67" s="5">
        <v>5110009</v>
      </c>
      <c r="F67" s="5">
        <v>324</v>
      </c>
      <c r="G67" s="5">
        <v>359</v>
      </c>
      <c r="H67" s="1">
        <f t="shared" si="2"/>
        <v>0.10802469135802473</v>
      </c>
    </row>
    <row r="68" spans="1:8">
      <c r="A68" s="5" t="s">
        <v>69</v>
      </c>
      <c r="B68" s="5">
        <v>505031100</v>
      </c>
      <c r="C68" s="5" t="s">
        <v>119</v>
      </c>
      <c r="D68" s="5">
        <v>50503110010</v>
      </c>
      <c r="E68" s="5">
        <v>5110010</v>
      </c>
      <c r="F68" s="5">
        <v>433</v>
      </c>
      <c r="G68" s="5">
        <v>425</v>
      </c>
      <c r="H68" s="1">
        <f t="shared" si="2"/>
        <v>-1.8475750577367167E-2</v>
      </c>
    </row>
    <row r="69" spans="1:8">
      <c r="A69" s="5" t="s">
        <v>69</v>
      </c>
      <c r="B69" s="5">
        <v>505031100</v>
      </c>
      <c r="C69" s="5" t="s">
        <v>119</v>
      </c>
      <c r="D69" s="5">
        <v>50503110011</v>
      </c>
      <c r="E69" s="5">
        <v>5110011</v>
      </c>
      <c r="F69" s="5">
        <v>329</v>
      </c>
      <c r="G69" s="5">
        <v>350</v>
      </c>
      <c r="H69" s="1">
        <f t="shared" si="2"/>
        <v>6.3829787234042534E-2</v>
      </c>
    </row>
    <row r="70" spans="1:8">
      <c r="A70" s="5" t="s">
        <v>69</v>
      </c>
      <c r="B70" s="5">
        <v>505031100</v>
      </c>
      <c r="C70" s="5" t="s">
        <v>119</v>
      </c>
      <c r="D70" s="5">
        <v>50503110012</v>
      </c>
      <c r="E70" s="5">
        <v>5110012</v>
      </c>
      <c r="F70" s="5">
        <v>10</v>
      </c>
      <c r="G70" s="5">
        <v>11</v>
      </c>
      <c r="H70" s="1">
        <f t="shared" si="2"/>
        <v>0.10000000000000009</v>
      </c>
    </row>
    <row r="71" spans="1:8">
      <c r="A71" s="5" t="s">
        <v>69</v>
      </c>
      <c r="B71" s="5">
        <v>505031100</v>
      </c>
      <c r="C71" s="5" t="s">
        <v>119</v>
      </c>
      <c r="D71" s="5">
        <v>50503110013</v>
      </c>
      <c r="E71" s="5">
        <v>5110013</v>
      </c>
      <c r="F71" s="5">
        <v>190</v>
      </c>
      <c r="G71" s="5">
        <v>199</v>
      </c>
      <c r="H71" s="1">
        <f t="shared" si="2"/>
        <v>4.7368421052631504E-2</v>
      </c>
    </row>
    <row r="72" spans="1:8">
      <c r="A72" s="5" t="s">
        <v>69</v>
      </c>
      <c r="B72" s="5">
        <v>505031100</v>
      </c>
      <c r="C72" s="5" t="s">
        <v>119</v>
      </c>
      <c r="D72" s="5">
        <v>50503110014</v>
      </c>
      <c r="E72" s="5">
        <v>5110014</v>
      </c>
      <c r="F72" s="5">
        <v>398</v>
      </c>
      <c r="G72" s="5">
        <v>418</v>
      </c>
      <c r="H72" s="1">
        <f t="shared" si="2"/>
        <v>5.0251256281407031E-2</v>
      </c>
    </row>
    <row r="73" spans="1:8">
      <c r="A73" s="5" t="s">
        <v>69</v>
      </c>
      <c r="B73" s="5">
        <v>505031100</v>
      </c>
      <c r="C73" s="5" t="s">
        <v>119</v>
      </c>
      <c r="D73" s="5">
        <v>50503110015</v>
      </c>
      <c r="E73" s="5">
        <v>5110015</v>
      </c>
      <c r="F73" s="5">
        <v>258</v>
      </c>
      <c r="G73" s="5">
        <v>294</v>
      </c>
      <c r="H73" s="1">
        <f t="shared" si="2"/>
        <v>0.13953488372093026</v>
      </c>
    </row>
    <row r="74" spans="1:8">
      <c r="A74" s="5" t="s">
        <v>69</v>
      </c>
      <c r="B74" s="5">
        <v>505031100</v>
      </c>
      <c r="C74" s="5" t="s">
        <v>119</v>
      </c>
      <c r="D74" s="5">
        <v>50503110016</v>
      </c>
      <c r="E74" s="5">
        <v>5110016</v>
      </c>
      <c r="F74" s="5">
        <v>369</v>
      </c>
      <c r="G74" s="5">
        <v>402</v>
      </c>
      <c r="H74" s="1">
        <f t="shared" si="2"/>
        <v>8.9430894308943021E-2</v>
      </c>
    </row>
    <row r="75" spans="1:8">
      <c r="A75" s="5" t="s">
        <v>69</v>
      </c>
      <c r="B75" s="5">
        <v>505031100</v>
      </c>
      <c r="C75" s="5" t="s">
        <v>119</v>
      </c>
      <c r="D75" s="5">
        <v>50503110017</v>
      </c>
      <c r="E75" s="5">
        <v>5110017</v>
      </c>
      <c r="F75" s="5">
        <v>321</v>
      </c>
      <c r="G75" s="5">
        <v>346</v>
      </c>
      <c r="H75" s="1">
        <f t="shared" si="2"/>
        <v>7.7881619937694602E-2</v>
      </c>
    </row>
    <row r="76" spans="1:8">
      <c r="A76" s="5" t="s">
        <v>69</v>
      </c>
      <c r="B76" s="5">
        <v>505031100</v>
      </c>
      <c r="C76" s="5" t="s">
        <v>119</v>
      </c>
      <c r="D76" s="5">
        <v>50503110018</v>
      </c>
      <c r="E76" s="5">
        <v>5110018</v>
      </c>
      <c r="F76" s="5">
        <v>349</v>
      </c>
      <c r="G76" s="5">
        <v>334</v>
      </c>
      <c r="H76" s="1">
        <f t="shared" si="2"/>
        <v>-4.2979942693409767E-2</v>
      </c>
    </row>
    <row r="77" spans="1:8">
      <c r="A77" s="5" t="s">
        <v>69</v>
      </c>
      <c r="B77" s="5">
        <v>505031100</v>
      </c>
      <c r="C77" s="5" t="s">
        <v>119</v>
      </c>
      <c r="D77" s="5">
        <v>50503110019</v>
      </c>
      <c r="E77" s="5">
        <v>5110019</v>
      </c>
      <c r="F77" s="5">
        <v>295</v>
      </c>
      <c r="G77" s="5">
        <v>331</v>
      </c>
      <c r="H77" s="1">
        <f t="shared" si="2"/>
        <v>0.12203389830508482</v>
      </c>
    </row>
    <row r="78" spans="1:8">
      <c r="A78" s="5" t="s">
        <v>69</v>
      </c>
      <c r="B78" s="5">
        <v>505031100</v>
      </c>
      <c r="C78" s="5" t="s">
        <v>119</v>
      </c>
      <c r="D78" s="5">
        <v>50503110020</v>
      </c>
      <c r="E78" s="5">
        <v>5110020</v>
      </c>
      <c r="F78" s="5">
        <v>432</v>
      </c>
      <c r="G78" s="5">
        <v>469</v>
      </c>
      <c r="H78" s="1">
        <f t="shared" si="2"/>
        <v>8.564814814814814E-2</v>
      </c>
    </row>
    <row r="79" spans="1:8">
      <c r="A79" s="5" t="s">
        <v>69</v>
      </c>
      <c r="B79" s="5">
        <v>505031100</v>
      </c>
      <c r="C79" s="5" t="s">
        <v>119</v>
      </c>
      <c r="D79" s="5">
        <v>50503110024</v>
      </c>
      <c r="E79" s="5">
        <v>5110024</v>
      </c>
      <c r="F79" s="5">
        <v>370</v>
      </c>
      <c r="G79" s="5">
        <v>411</v>
      </c>
      <c r="H79" s="1">
        <f t="shared" si="2"/>
        <v>0.11081081081081079</v>
      </c>
    </row>
    <row r="80" spans="1:8">
      <c r="A80" s="5" t="s">
        <v>69</v>
      </c>
      <c r="B80" s="5">
        <v>505031100</v>
      </c>
      <c r="C80" s="5" t="s">
        <v>119</v>
      </c>
      <c r="D80" s="5">
        <v>50503110025</v>
      </c>
      <c r="E80" s="5">
        <v>5110025</v>
      </c>
      <c r="F80" s="5">
        <v>332</v>
      </c>
      <c r="G80" s="5">
        <v>379</v>
      </c>
      <c r="H80" s="1">
        <f t="shared" si="2"/>
        <v>0.14156626506024095</v>
      </c>
    </row>
    <row r="81" spans="1:8">
      <c r="A81" s="5" t="s">
        <v>69</v>
      </c>
      <c r="B81" s="5">
        <v>505031100</v>
      </c>
      <c r="C81" s="5" t="s">
        <v>119</v>
      </c>
      <c r="D81" s="5">
        <v>50503110026</v>
      </c>
      <c r="E81" s="5">
        <v>5110026</v>
      </c>
      <c r="F81" s="5">
        <v>237</v>
      </c>
      <c r="G81" s="5">
        <v>266</v>
      </c>
      <c r="H81" s="1">
        <f t="shared" si="2"/>
        <v>0.1223628691983123</v>
      </c>
    </row>
    <row r="82" spans="1:8">
      <c r="A82" s="5" t="s">
        <v>69</v>
      </c>
      <c r="B82" s="5">
        <v>505031100</v>
      </c>
      <c r="C82" s="5" t="s">
        <v>119</v>
      </c>
      <c r="D82" s="5">
        <v>50503110028</v>
      </c>
      <c r="E82" s="5">
        <v>5110028</v>
      </c>
      <c r="F82" s="5">
        <v>286</v>
      </c>
      <c r="G82" s="5">
        <v>305</v>
      </c>
      <c r="H82" s="1">
        <f t="shared" si="2"/>
        <v>6.643356643356646E-2</v>
      </c>
    </row>
    <row r="83" spans="1:8">
      <c r="A83" s="5" t="s">
        <v>69</v>
      </c>
      <c r="B83" s="5">
        <v>505031100</v>
      </c>
      <c r="C83" s="5" t="s">
        <v>119</v>
      </c>
      <c r="D83" s="5">
        <v>50503110029</v>
      </c>
      <c r="E83" s="5">
        <v>5110029</v>
      </c>
      <c r="F83" s="5">
        <v>275</v>
      </c>
      <c r="G83" s="5">
        <v>286</v>
      </c>
      <c r="H83" s="1">
        <f t="shared" si="2"/>
        <v>4.0000000000000036E-2</v>
      </c>
    </row>
    <row r="84" spans="1:8">
      <c r="A84" s="5" t="s">
        <v>69</v>
      </c>
      <c r="B84" s="5">
        <v>505031100</v>
      </c>
      <c r="C84" s="5" t="s">
        <v>119</v>
      </c>
      <c r="D84" s="5">
        <v>50503110030</v>
      </c>
      <c r="E84" s="5">
        <v>5110030</v>
      </c>
      <c r="F84" s="5">
        <v>313</v>
      </c>
      <c r="G84" s="5">
        <v>313</v>
      </c>
      <c r="H84" s="1">
        <f t="shared" si="2"/>
        <v>0</v>
      </c>
    </row>
    <row r="85" spans="1:8">
      <c r="A85" s="5" t="s">
        <v>69</v>
      </c>
      <c r="B85" s="5">
        <v>505031100</v>
      </c>
      <c r="C85" s="5" t="s">
        <v>119</v>
      </c>
      <c r="D85" s="5">
        <v>50503110031</v>
      </c>
      <c r="E85" s="5">
        <v>5110031</v>
      </c>
      <c r="F85" s="5">
        <v>767</v>
      </c>
      <c r="G85" s="5">
        <v>811</v>
      </c>
      <c r="H85" s="1">
        <f t="shared" si="2"/>
        <v>5.7366362451108266E-2</v>
      </c>
    </row>
    <row r="86" spans="1:8">
      <c r="A86" s="5" t="s">
        <v>69</v>
      </c>
      <c r="B86" s="5">
        <v>505031100</v>
      </c>
      <c r="C86" s="5" t="s">
        <v>119</v>
      </c>
      <c r="D86" s="5">
        <v>50503110032</v>
      </c>
      <c r="E86" s="5">
        <v>5110032</v>
      </c>
      <c r="F86" s="5">
        <v>328</v>
      </c>
      <c r="G86" s="5">
        <v>408</v>
      </c>
      <c r="H86" s="1">
        <f t="shared" si="2"/>
        <v>0.24390243902439024</v>
      </c>
    </row>
    <row r="87" spans="1:8">
      <c r="A87" s="5" t="s">
        <v>69</v>
      </c>
      <c r="B87" s="5">
        <v>505031100</v>
      </c>
      <c r="C87" s="5" t="s">
        <v>119</v>
      </c>
      <c r="D87" s="5">
        <v>50503110033</v>
      </c>
      <c r="E87" s="5">
        <v>5110033</v>
      </c>
      <c r="F87" s="5">
        <v>377</v>
      </c>
      <c r="G87" s="5">
        <v>395</v>
      </c>
      <c r="H87" s="1">
        <f t="shared" si="2"/>
        <v>4.7745358090185652E-2</v>
      </c>
    </row>
    <row r="88" spans="1:8">
      <c r="A88" s="5" t="s">
        <v>69</v>
      </c>
      <c r="B88" s="5">
        <v>505031100</v>
      </c>
      <c r="C88" s="5" t="s">
        <v>119</v>
      </c>
      <c r="D88" s="5">
        <v>50503110034</v>
      </c>
      <c r="E88" s="5">
        <v>5110034</v>
      </c>
      <c r="F88" s="5">
        <v>177</v>
      </c>
      <c r="G88" s="5">
        <v>186</v>
      </c>
      <c r="H88" s="1">
        <f t="shared" si="2"/>
        <v>5.0847457627118731E-2</v>
      </c>
    </row>
    <row r="89" spans="1:8">
      <c r="A89" s="5" t="s">
        <v>69</v>
      </c>
      <c r="B89" s="5">
        <v>505031100</v>
      </c>
      <c r="C89" s="5" t="s">
        <v>119</v>
      </c>
      <c r="D89" s="5">
        <v>50503110035</v>
      </c>
      <c r="E89" s="5">
        <v>5110035</v>
      </c>
      <c r="F89" s="5">
        <v>249</v>
      </c>
      <c r="G89" s="5">
        <v>283</v>
      </c>
      <c r="H89" s="1">
        <f t="shared" si="2"/>
        <v>0.13654618473895574</v>
      </c>
    </row>
    <row r="90" spans="1:8">
      <c r="A90" s="5" t="s">
        <v>69</v>
      </c>
      <c r="B90" s="5">
        <v>505031100</v>
      </c>
      <c r="C90" s="5" t="s">
        <v>119</v>
      </c>
      <c r="D90" s="5">
        <v>50503110036</v>
      </c>
      <c r="E90" s="5">
        <v>5110036</v>
      </c>
      <c r="F90" s="5">
        <v>308</v>
      </c>
      <c r="G90" s="5">
        <v>386</v>
      </c>
      <c r="H90" s="1">
        <f t="shared" si="2"/>
        <v>0.25324675324675328</v>
      </c>
    </row>
    <row r="91" spans="1:8">
      <c r="A91" s="5" t="s">
        <v>69</v>
      </c>
      <c r="B91" s="5">
        <v>505031100</v>
      </c>
      <c r="C91" s="5" t="s">
        <v>119</v>
      </c>
      <c r="D91" s="5">
        <v>50503110037</v>
      </c>
      <c r="E91" s="5">
        <v>5110037</v>
      </c>
      <c r="F91" s="5">
        <v>505</v>
      </c>
      <c r="G91" s="5">
        <v>615</v>
      </c>
      <c r="H91" s="1">
        <f t="shared" si="2"/>
        <v>0.21782178217821779</v>
      </c>
    </row>
    <row r="92" spans="1:8">
      <c r="A92" s="5" t="s">
        <v>69</v>
      </c>
      <c r="B92" s="5">
        <v>505031100</v>
      </c>
      <c r="C92" s="5" t="s">
        <v>119</v>
      </c>
      <c r="D92" s="5">
        <v>50503110038</v>
      </c>
      <c r="E92" s="5">
        <v>5110038</v>
      </c>
      <c r="F92" s="5">
        <v>206</v>
      </c>
      <c r="G92" s="5">
        <v>336</v>
      </c>
      <c r="H92" s="1">
        <f t="shared" si="2"/>
        <v>0.63106796116504849</v>
      </c>
    </row>
    <row r="93" spans="1:8">
      <c r="A93" s="5" t="s">
        <v>69</v>
      </c>
      <c r="B93" s="5">
        <v>505031100</v>
      </c>
      <c r="C93" s="5" t="s">
        <v>119</v>
      </c>
      <c r="D93" s="5">
        <v>50503110039</v>
      </c>
      <c r="E93" s="5">
        <v>5110039</v>
      </c>
      <c r="F93" s="5">
        <v>326</v>
      </c>
      <c r="G93" s="5">
        <v>382</v>
      </c>
      <c r="H93" s="1">
        <f t="shared" si="2"/>
        <v>0.17177914110429437</v>
      </c>
    </row>
    <row r="94" spans="1:8">
      <c r="A94" s="5" t="s">
        <v>69</v>
      </c>
      <c r="B94" s="5">
        <v>505031100</v>
      </c>
      <c r="C94" s="5" t="s">
        <v>119</v>
      </c>
      <c r="D94" s="5">
        <v>50503110040</v>
      </c>
      <c r="E94" s="5">
        <v>5110040</v>
      </c>
      <c r="F94" s="5">
        <v>239</v>
      </c>
      <c r="G94" s="5">
        <v>256</v>
      </c>
      <c r="H94" s="1">
        <f t="shared" si="2"/>
        <v>7.1129707112970619E-2</v>
      </c>
    </row>
    <row r="95" spans="1:8">
      <c r="A95" s="5" t="s">
        <v>69</v>
      </c>
      <c r="B95" s="5">
        <v>505031100</v>
      </c>
      <c r="C95" s="5" t="s">
        <v>119</v>
      </c>
      <c r="D95" s="5">
        <v>50503110041</v>
      </c>
      <c r="E95" s="5">
        <v>5110041</v>
      </c>
      <c r="F95" s="5">
        <v>151</v>
      </c>
      <c r="G95" s="5">
        <v>152</v>
      </c>
      <c r="H95" s="1">
        <f t="shared" si="2"/>
        <v>6.6225165562914245E-3</v>
      </c>
    </row>
    <row r="96" spans="1:8">
      <c r="A96" s="5" t="s">
        <v>69</v>
      </c>
      <c r="B96" s="5">
        <v>505031100</v>
      </c>
      <c r="C96" s="5" t="s">
        <v>119</v>
      </c>
      <c r="D96" s="5">
        <v>50503110042</v>
      </c>
      <c r="E96" s="5">
        <v>5110042</v>
      </c>
      <c r="F96" s="5">
        <v>274</v>
      </c>
      <c r="G96" s="5">
        <v>324</v>
      </c>
      <c r="H96" s="1">
        <f t="shared" si="2"/>
        <v>0.18248175182481763</v>
      </c>
    </row>
    <row r="97" spans="1:8">
      <c r="A97" s="5" t="s">
        <v>69</v>
      </c>
      <c r="B97" s="5">
        <v>505031100</v>
      </c>
      <c r="C97" s="5" t="s">
        <v>119</v>
      </c>
      <c r="D97" s="5">
        <v>50503110043</v>
      </c>
      <c r="E97" s="5">
        <v>5110043</v>
      </c>
      <c r="F97" s="5">
        <v>188</v>
      </c>
      <c r="G97" s="5">
        <v>196</v>
      </c>
      <c r="H97" s="1">
        <f t="shared" si="2"/>
        <v>4.2553191489361764E-2</v>
      </c>
    </row>
    <row r="98" spans="1:8">
      <c r="A98" s="5" t="s">
        <v>69</v>
      </c>
      <c r="B98" s="5">
        <v>505031100</v>
      </c>
      <c r="C98" s="5" t="s">
        <v>119</v>
      </c>
      <c r="D98" s="5">
        <v>50503110044</v>
      </c>
      <c r="E98" s="5">
        <v>5110044</v>
      </c>
      <c r="F98" s="5">
        <v>287</v>
      </c>
      <c r="G98" s="5">
        <v>456</v>
      </c>
      <c r="H98" s="1">
        <f t="shared" si="2"/>
        <v>0.58885017421602792</v>
      </c>
    </row>
    <row r="99" spans="1:8">
      <c r="A99" s="5" t="s">
        <v>69</v>
      </c>
      <c r="B99" s="5">
        <v>505031100</v>
      </c>
      <c r="C99" s="5" t="s">
        <v>119</v>
      </c>
      <c r="D99" s="5">
        <v>50503110045</v>
      </c>
      <c r="E99" s="5">
        <v>5110045</v>
      </c>
      <c r="F99" s="5">
        <v>375</v>
      </c>
      <c r="G99" s="5">
        <v>506</v>
      </c>
      <c r="H99" s="1">
        <f t="shared" si="2"/>
        <v>0.34933333333333327</v>
      </c>
    </row>
    <row r="100" spans="1:8">
      <c r="A100" s="5" t="s">
        <v>69</v>
      </c>
      <c r="B100" s="5">
        <v>505031100</v>
      </c>
      <c r="C100" s="5" t="s">
        <v>119</v>
      </c>
      <c r="D100" s="5">
        <v>50503110046</v>
      </c>
      <c r="E100" s="5">
        <v>5110046</v>
      </c>
      <c r="F100" s="5">
        <v>115</v>
      </c>
      <c r="G100" s="5">
        <v>187</v>
      </c>
      <c r="H100" s="1">
        <f t="shared" si="2"/>
        <v>0.62608695652173907</v>
      </c>
    </row>
    <row r="101" spans="1:8">
      <c r="A101" s="5" t="s">
        <v>69</v>
      </c>
      <c r="B101" s="5">
        <v>505031101</v>
      </c>
      <c r="C101" s="5" t="s">
        <v>120</v>
      </c>
      <c r="D101" s="5">
        <v>50503110101</v>
      </c>
      <c r="E101" s="5">
        <v>5110101</v>
      </c>
      <c r="F101" s="5">
        <v>190</v>
      </c>
      <c r="G101" s="5">
        <v>190</v>
      </c>
      <c r="H101" s="1">
        <f t="shared" si="2"/>
        <v>0</v>
      </c>
    </row>
    <row r="102" spans="1:8">
      <c r="A102" s="5" t="s">
        <v>69</v>
      </c>
      <c r="B102" s="5">
        <v>505031101</v>
      </c>
      <c r="C102" s="5" t="s">
        <v>120</v>
      </c>
      <c r="D102" s="5">
        <v>50503110102</v>
      </c>
      <c r="E102" s="5">
        <v>5110102</v>
      </c>
      <c r="F102" s="5">
        <v>203</v>
      </c>
      <c r="G102" s="5">
        <v>219</v>
      </c>
      <c r="H102" s="1">
        <f t="shared" si="2"/>
        <v>7.8817733990147687E-2</v>
      </c>
    </row>
    <row r="103" spans="1:8">
      <c r="A103" s="5" t="s">
        <v>69</v>
      </c>
      <c r="B103" s="5">
        <v>505031101</v>
      </c>
      <c r="C103" s="5" t="s">
        <v>120</v>
      </c>
      <c r="D103" s="5">
        <v>50503110103</v>
      </c>
      <c r="E103" s="5">
        <v>5110103</v>
      </c>
      <c r="F103" s="5">
        <v>1464</v>
      </c>
      <c r="G103" s="5">
        <v>1774</v>
      </c>
      <c r="H103" s="1">
        <f t="shared" si="2"/>
        <v>0.21174863387978138</v>
      </c>
    </row>
    <row r="104" spans="1:8">
      <c r="A104" s="5" t="s">
        <v>69</v>
      </c>
      <c r="B104" s="5">
        <v>505031101</v>
      </c>
      <c r="C104" s="5" t="s">
        <v>120</v>
      </c>
      <c r="D104" s="5">
        <v>50503110104</v>
      </c>
      <c r="E104" s="5">
        <v>5110104</v>
      </c>
      <c r="F104" s="5">
        <v>289</v>
      </c>
      <c r="G104" s="5">
        <v>315</v>
      </c>
      <c r="H104" s="1">
        <f t="shared" si="2"/>
        <v>8.9965397923875479E-2</v>
      </c>
    </row>
    <row r="105" spans="1:8">
      <c r="A105" s="5" t="s">
        <v>69</v>
      </c>
      <c r="B105" s="5">
        <v>505031101</v>
      </c>
      <c r="C105" s="5" t="s">
        <v>120</v>
      </c>
      <c r="D105" s="5">
        <v>50503110105</v>
      </c>
      <c r="E105" s="5">
        <v>5110105</v>
      </c>
      <c r="F105" s="5">
        <v>240</v>
      </c>
      <c r="G105" s="5">
        <v>250</v>
      </c>
      <c r="H105" s="1">
        <f t="shared" si="2"/>
        <v>4.1666666666666741E-2</v>
      </c>
    </row>
    <row r="106" spans="1:8">
      <c r="A106" s="5" t="s">
        <v>69</v>
      </c>
      <c r="B106" s="5">
        <v>505031101</v>
      </c>
      <c r="C106" s="5" t="s">
        <v>120</v>
      </c>
      <c r="D106" s="5">
        <v>50503110108</v>
      </c>
      <c r="E106" s="5">
        <v>5110108</v>
      </c>
      <c r="F106" s="5">
        <v>299</v>
      </c>
      <c r="G106" s="5">
        <v>308</v>
      </c>
      <c r="H106" s="1">
        <f t="shared" si="2"/>
        <v>3.0100334448160515E-2</v>
      </c>
    </row>
    <row r="107" spans="1:8">
      <c r="A107" s="5" t="s">
        <v>69</v>
      </c>
      <c r="B107" s="5">
        <v>505031101</v>
      </c>
      <c r="C107" s="5" t="s">
        <v>120</v>
      </c>
      <c r="D107" s="5">
        <v>50503110109</v>
      </c>
      <c r="E107" s="5">
        <v>5110109</v>
      </c>
      <c r="F107" s="5">
        <v>306</v>
      </c>
      <c r="G107" s="5">
        <v>320</v>
      </c>
      <c r="H107" s="1">
        <f t="shared" si="2"/>
        <v>4.5751633986928164E-2</v>
      </c>
    </row>
    <row r="108" spans="1:8">
      <c r="A108" s="5" t="s">
        <v>69</v>
      </c>
      <c r="B108" s="5">
        <v>505031101</v>
      </c>
      <c r="C108" s="5" t="s">
        <v>120</v>
      </c>
      <c r="D108" s="5">
        <v>50503110110</v>
      </c>
      <c r="E108" s="5">
        <v>5110110</v>
      </c>
      <c r="F108" s="5">
        <v>395</v>
      </c>
      <c r="G108" s="5">
        <v>400</v>
      </c>
      <c r="H108" s="1">
        <f t="shared" si="2"/>
        <v>1.2658227848101333E-2</v>
      </c>
    </row>
    <row r="109" spans="1:8">
      <c r="A109" s="5" t="s">
        <v>69</v>
      </c>
      <c r="B109" s="5">
        <v>505031101</v>
      </c>
      <c r="C109" s="5" t="s">
        <v>120</v>
      </c>
      <c r="D109" s="5">
        <v>50503110111</v>
      </c>
      <c r="E109" s="5">
        <v>5110111</v>
      </c>
      <c r="F109" s="5">
        <v>391</v>
      </c>
      <c r="G109" s="5">
        <v>405</v>
      </c>
      <c r="H109" s="1">
        <f t="shared" si="2"/>
        <v>3.5805626598465423E-2</v>
      </c>
    </row>
    <row r="110" spans="1:8">
      <c r="A110" s="5" t="s">
        <v>69</v>
      </c>
      <c r="B110" s="5">
        <v>505031101</v>
      </c>
      <c r="C110" s="5" t="s">
        <v>120</v>
      </c>
      <c r="D110" s="5">
        <v>50503110115</v>
      </c>
      <c r="E110" s="5">
        <v>5110115</v>
      </c>
      <c r="F110" s="5">
        <v>301</v>
      </c>
      <c r="G110" s="5">
        <v>317</v>
      </c>
      <c r="H110" s="1">
        <f t="shared" si="2"/>
        <v>5.3156146179401897E-2</v>
      </c>
    </row>
    <row r="111" spans="1:8">
      <c r="A111" s="5" t="s">
        <v>69</v>
      </c>
      <c r="B111" s="5">
        <v>505031101</v>
      </c>
      <c r="C111" s="5" t="s">
        <v>120</v>
      </c>
      <c r="D111" s="5">
        <v>50503110116</v>
      </c>
      <c r="E111" s="5">
        <v>5110116</v>
      </c>
      <c r="F111" s="5">
        <v>383</v>
      </c>
      <c r="G111" s="5">
        <v>411</v>
      </c>
      <c r="H111" s="1">
        <f t="shared" si="2"/>
        <v>7.3107049608355013E-2</v>
      </c>
    </row>
    <row r="112" spans="1:8">
      <c r="A112" s="5" t="s">
        <v>69</v>
      </c>
      <c r="B112" s="5">
        <v>505031101</v>
      </c>
      <c r="C112" s="5" t="s">
        <v>120</v>
      </c>
      <c r="D112" s="5">
        <v>50503110117</v>
      </c>
      <c r="E112" s="5">
        <v>5110117</v>
      </c>
      <c r="F112" s="5">
        <v>243</v>
      </c>
      <c r="G112" s="5">
        <v>265</v>
      </c>
      <c r="H112" s="1">
        <f t="shared" si="2"/>
        <v>9.0534979423868345E-2</v>
      </c>
    </row>
    <row r="113" spans="1:8">
      <c r="A113" s="5" t="s">
        <v>69</v>
      </c>
      <c r="B113" s="5">
        <v>505031101</v>
      </c>
      <c r="C113" s="5" t="s">
        <v>120</v>
      </c>
      <c r="D113" s="5">
        <v>50503110118</v>
      </c>
      <c r="E113" s="5">
        <v>5110118</v>
      </c>
      <c r="F113" s="5">
        <v>264</v>
      </c>
      <c r="G113" s="5">
        <v>268</v>
      </c>
      <c r="H113" s="1">
        <f t="shared" si="2"/>
        <v>1.5151515151515138E-2</v>
      </c>
    </row>
    <row r="114" spans="1:8">
      <c r="A114" s="5" t="s">
        <v>69</v>
      </c>
      <c r="B114" s="5">
        <v>505031101</v>
      </c>
      <c r="C114" s="5" t="s">
        <v>120</v>
      </c>
      <c r="D114" s="5">
        <v>50503110119</v>
      </c>
      <c r="E114" s="5">
        <v>5110119</v>
      </c>
      <c r="F114" s="5">
        <v>203</v>
      </c>
      <c r="G114" s="5">
        <v>207</v>
      </c>
      <c r="H114" s="1">
        <f t="shared" si="2"/>
        <v>1.9704433497536922E-2</v>
      </c>
    </row>
    <row r="115" spans="1:8">
      <c r="A115" s="5" t="s">
        <v>69</v>
      </c>
      <c r="B115" s="5">
        <v>505031101</v>
      </c>
      <c r="C115" s="5" t="s">
        <v>120</v>
      </c>
      <c r="D115" s="5">
        <v>50503110120</v>
      </c>
      <c r="E115" s="5">
        <v>5110120</v>
      </c>
      <c r="F115" s="5">
        <v>248</v>
      </c>
      <c r="G115" s="5">
        <v>242</v>
      </c>
      <c r="H115" s="1">
        <f t="shared" si="2"/>
        <v>-2.4193548387096753E-2</v>
      </c>
    </row>
    <row r="116" spans="1:8">
      <c r="A116" s="5" t="s">
        <v>69</v>
      </c>
      <c r="B116" s="5">
        <v>505031101</v>
      </c>
      <c r="C116" s="5" t="s">
        <v>120</v>
      </c>
      <c r="D116" s="5">
        <v>50503110121</v>
      </c>
      <c r="E116" s="5">
        <v>5110121</v>
      </c>
      <c r="F116" s="5">
        <v>145</v>
      </c>
      <c r="G116" s="5">
        <v>161</v>
      </c>
      <c r="H116" s="1">
        <f t="shared" si="2"/>
        <v>0.1103448275862069</v>
      </c>
    </row>
    <row r="117" spans="1:8">
      <c r="A117" s="5" t="s">
        <v>69</v>
      </c>
      <c r="B117" s="5">
        <v>505031101</v>
      </c>
      <c r="C117" s="5" t="s">
        <v>120</v>
      </c>
      <c r="D117" s="5">
        <v>50503110122</v>
      </c>
      <c r="E117" s="5">
        <v>5110122</v>
      </c>
      <c r="F117" s="5">
        <v>268</v>
      </c>
      <c r="G117" s="5">
        <v>266</v>
      </c>
      <c r="H117" s="1">
        <f t="shared" si="2"/>
        <v>-7.4626865671642006E-3</v>
      </c>
    </row>
    <row r="118" spans="1:8">
      <c r="A118" s="5" t="s">
        <v>69</v>
      </c>
      <c r="B118" s="5">
        <v>505031101</v>
      </c>
      <c r="C118" s="5" t="s">
        <v>120</v>
      </c>
      <c r="D118" s="5">
        <v>50503110123</v>
      </c>
      <c r="E118" s="5">
        <v>5110123</v>
      </c>
      <c r="F118" s="5">
        <v>304</v>
      </c>
      <c r="G118" s="5">
        <v>314</v>
      </c>
      <c r="H118" s="1">
        <f t="shared" si="2"/>
        <v>3.289473684210531E-2</v>
      </c>
    </row>
    <row r="119" spans="1:8">
      <c r="A119" s="5" t="s">
        <v>69</v>
      </c>
      <c r="B119" s="5">
        <v>505031101</v>
      </c>
      <c r="C119" s="5" t="s">
        <v>120</v>
      </c>
      <c r="D119" s="5">
        <v>50503110124</v>
      </c>
      <c r="E119" s="5">
        <v>5110124</v>
      </c>
      <c r="F119" s="5">
        <v>213</v>
      </c>
      <c r="G119" s="5">
        <v>215</v>
      </c>
      <c r="H119" s="1">
        <f t="shared" si="2"/>
        <v>9.3896713615022609E-3</v>
      </c>
    </row>
    <row r="120" spans="1:8">
      <c r="A120" s="5" t="s">
        <v>69</v>
      </c>
      <c r="B120" s="5">
        <v>505031101</v>
      </c>
      <c r="C120" s="5" t="s">
        <v>120</v>
      </c>
      <c r="D120" s="5">
        <v>50503110125</v>
      </c>
      <c r="E120" s="5">
        <v>5110125</v>
      </c>
      <c r="F120" s="5">
        <v>185</v>
      </c>
      <c r="G120" s="5">
        <v>184</v>
      </c>
      <c r="H120" s="1">
        <f t="shared" si="2"/>
        <v>-5.4054054054053502E-3</v>
      </c>
    </row>
    <row r="121" spans="1:8">
      <c r="A121" s="5" t="s">
        <v>69</v>
      </c>
      <c r="B121" s="5">
        <v>505031101</v>
      </c>
      <c r="C121" s="5" t="s">
        <v>120</v>
      </c>
      <c r="D121" s="5">
        <v>50503110126</v>
      </c>
      <c r="E121" s="5">
        <v>5110126</v>
      </c>
      <c r="F121" s="5">
        <v>193</v>
      </c>
      <c r="G121" s="5">
        <v>205</v>
      </c>
      <c r="H121" s="1">
        <f t="shared" si="2"/>
        <v>6.2176165803108807E-2</v>
      </c>
    </row>
    <row r="122" spans="1:8">
      <c r="A122" s="5" t="s">
        <v>69</v>
      </c>
      <c r="B122" s="5">
        <v>505031101</v>
      </c>
      <c r="C122" s="5" t="s">
        <v>120</v>
      </c>
      <c r="D122" s="5">
        <v>50503110127</v>
      </c>
      <c r="E122" s="5">
        <v>5110127</v>
      </c>
      <c r="F122" s="5">
        <v>201</v>
      </c>
      <c r="G122" s="5">
        <v>196</v>
      </c>
      <c r="H122" s="1">
        <f t="shared" si="2"/>
        <v>-2.4875621890547261E-2</v>
      </c>
    </row>
    <row r="123" spans="1:8">
      <c r="A123" s="5" t="s">
        <v>69</v>
      </c>
      <c r="B123" s="5">
        <v>505031101</v>
      </c>
      <c r="C123" s="5" t="s">
        <v>120</v>
      </c>
      <c r="D123" s="5">
        <v>50503110128</v>
      </c>
      <c r="E123" s="5">
        <v>5110128</v>
      </c>
      <c r="F123" s="5">
        <v>203</v>
      </c>
      <c r="G123" s="5">
        <v>229</v>
      </c>
      <c r="H123" s="1">
        <f t="shared" si="2"/>
        <v>0.12807881773399021</v>
      </c>
    </row>
    <row r="124" spans="1:8">
      <c r="A124" s="5" t="s">
        <v>69</v>
      </c>
      <c r="B124" s="5">
        <v>505031101</v>
      </c>
      <c r="C124" s="5" t="s">
        <v>120</v>
      </c>
      <c r="D124" s="5">
        <v>50503110129</v>
      </c>
      <c r="E124" s="5">
        <v>5110129</v>
      </c>
      <c r="F124" s="5">
        <v>267</v>
      </c>
      <c r="G124" s="5">
        <v>270</v>
      </c>
      <c r="H124" s="1">
        <f t="shared" si="2"/>
        <v>1.1235955056179803E-2</v>
      </c>
    </row>
    <row r="125" spans="1:8">
      <c r="A125" s="5" t="s">
        <v>69</v>
      </c>
      <c r="B125" s="5">
        <v>505031101</v>
      </c>
      <c r="C125" s="5" t="s">
        <v>120</v>
      </c>
      <c r="D125" s="5">
        <v>50503110130</v>
      </c>
      <c r="E125" s="5">
        <v>5110130</v>
      </c>
      <c r="F125" s="5">
        <v>187</v>
      </c>
      <c r="G125" s="5">
        <v>198</v>
      </c>
      <c r="H125" s="1">
        <f t="shared" si="2"/>
        <v>5.8823529411764719E-2</v>
      </c>
    </row>
    <row r="126" spans="1:8">
      <c r="A126" s="5" t="s">
        <v>69</v>
      </c>
      <c r="B126" s="5">
        <v>505031101</v>
      </c>
      <c r="C126" s="5" t="s">
        <v>120</v>
      </c>
      <c r="D126" s="5">
        <v>50503110131</v>
      </c>
      <c r="E126" s="5">
        <v>5110131</v>
      </c>
      <c r="F126" s="5">
        <v>24</v>
      </c>
      <c r="G126" s="5">
        <v>26</v>
      </c>
      <c r="H126" s="1">
        <f t="shared" ref="H126:H166" si="3">(G126/F126)-1</f>
        <v>8.3333333333333259E-2</v>
      </c>
    </row>
    <row r="127" spans="1:8">
      <c r="A127" s="5" t="s">
        <v>69</v>
      </c>
      <c r="B127" s="5">
        <v>505031101</v>
      </c>
      <c r="C127" s="5" t="s">
        <v>120</v>
      </c>
      <c r="D127" s="5">
        <v>50503110132</v>
      </c>
      <c r="E127" s="5">
        <v>5110132</v>
      </c>
      <c r="F127" s="5">
        <v>257</v>
      </c>
      <c r="G127" s="5">
        <v>278</v>
      </c>
      <c r="H127" s="1">
        <f t="shared" si="3"/>
        <v>8.171206225680927E-2</v>
      </c>
    </row>
    <row r="128" spans="1:8">
      <c r="A128" s="5" t="s">
        <v>69</v>
      </c>
      <c r="B128" s="5">
        <v>505031101</v>
      </c>
      <c r="C128" s="5" t="s">
        <v>120</v>
      </c>
      <c r="D128" s="5">
        <v>50503110133</v>
      </c>
      <c r="E128" s="5">
        <v>5110133</v>
      </c>
      <c r="F128" s="5">
        <v>215</v>
      </c>
      <c r="G128" s="5">
        <v>234</v>
      </c>
      <c r="H128" s="1">
        <f t="shared" si="3"/>
        <v>8.8372093023255882E-2</v>
      </c>
    </row>
    <row r="129" spans="1:8">
      <c r="A129" s="5" t="s">
        <v>69</v>
      </c>
      <c r="B129" s="5">
        <v>505031101</v>
      </c>
      <c r="C129" s="5" t="s">
        <v>120</v>
      </c>
      <c r="D129" s="5">
        <v>50503110134</v>
      </c>
      <c r="E129" s="5">
        <v>5110134</v>
      </c>
      <c r="F129" s="5">
        <v>320</v>
      </c>
      <c r="G129" s="5">
        <v>340</v>
      </c>
      <c r="H129" s="1">
        <f t="shared" si="3"/>
        <v>6.25E-2</v>
      </c>
    </row>
    <row r="130" spans="1:8">
      <c r="A130" s="5" t="s">
        <v>69</v>
      </c>
      <c r="B130" s="5">
        <v>505031101</v>
      </c>
      <c r="C130" s="5" t="s">
        <v>120</v>
      </c>
      <c r="D130" s="5">
        <v>50503110135</v>
      </c>
      <c r="E130" s="5">
        <v>5110135</v>
      </c>
      <c r="F130" s="5">
        <v>303</v>
      </c>
      <c r="G130" s="5">
        <v>316</v>
      </c>
      <c r="H130" s="1">
        <f t="shared" si="3"/>
        <v>4.2904290429042868E-2</v>
      </c>
    </row>
    <row r="131" spans="1:8">
      <c r="A131" s="5" t="s">
        <v>69</v>
      </c>
      <c r="B131" s="5">
        <v>505031101</v>
      </c>
      <c r="C131" s="5" t="s">
        <v>120</v>
      </c>
      <c r="D131" s="5">
        <v>50503110136</v>
      </c>
      <c r="E131" s="5">
        <v>5110136</v>
      </c>
      <c r="F131" s="5">
        <v>232</v>
      </c>
      <c r="G131" s="5">
        <v>227</v>
      </c>
      <c r="H131" s="1">
        <f t="shared" si="3"/>
        <v>-2.155172413793105E-2</v>
      </c>
    </row>
    <row r="132" spans="1:8">
      <c r="A132" s="5" t="s">
        <v>69</v>
      </c>
      <c r="B132" s="5">
        <v>505031105</v>
      </c>
      <c r="C132" s="5" t="s">
        <v>123</v>
      </c>
      <c r="D132" s="5">
        <v>50503110501</v>
      </c>
      <c r="E132" s="5">
        <v>5110501</v>
      </c>
      <c r="F132" s="5">
        <v>327</v>
      </c>
      <c r="G132" s="5">
        <v>365</v>
      </c>
      <c r="H132" s="1">
        <f t="shared" si="3"/>
        <v>0.11620795107033643</v>
      </c>
    </row>
    <row r="133" spans="1:8">
      <c r="A133" s="5" t="s">
        <v>69</v>
      </c>
      <c r="B133" s="5">
        <v>505031105</v>
      </c>
      <c r="C133" s="5" t="s">
        <v>123</v>
      </c>
      <c r="D133" s="5">
        <v>50503110502</v>
      </c>
      <c r="E133" s="5">
        <v>5110502</v>
      </c>
      <c r="F133" s="5">
        <v>231</v>
      </c>
      <c r="G133" s="5">
        <v>249</v>
      </c>
      <c r="H133" s="1">
        <f t="shared" si="3"/>
        <v>7.7922077922077948E-2</v>
      </c>
    </row>
    <row r="134" spans="1:8">
      <c r="A134" s="5" t="s">
        <v>69</v>
      </c>
      <c r="B134" s="5">
        <v>505031105</v>
      </c>
      <c r="C134" s="5" t="s">
        <v>123</v>
      </c>
      <c r="D134" s="5">
        <v>50503110503</v>
      </c>
      <c r="E134" s="5">
        <v>5110503</v>
      </c>
      <c r="F134" s="5">
        <v>131</v>
      </c>
      <c r="G134" s="5">
        <v>134</v>
      </c>
      <c r="H134" s="1">
        <f t="shared" si="3"/>
        <v>2.2900763358778553E-2</v>
      </c>
    </row>
    <row r="135" spans="1:8">
      <c r="A135" s="5" t="s">
        <v>69</v>
      </c>
      <c r="B135" s="5">
        <v>505031105</v>
      </c>
      <c r="C135" s="5" t="s">
        <v>123</v>
      </c>
      <c r="D135" s="5">
        <v>50503110504</v>
      </c>
      <c r="E135" s="5">
        <v>5110504</v>
      </c>
      <c r="F135" s="5">
        <v>207</v>
      </c>
      <c r="G135" s="5">
        <v>219</v>
      </c>
      <c r="H135" s="1">
        <f t="shared" si="3"/>
        <v>5.7971014492753659E-2</v>
      </c>
    </row>
    <row r="136" spans="1:8">
      <c r="A136" s="5" t="s">
        <v>69</v>
      </c>
      <c r="B136" s="5">
        <v>505031105</v>
      </c>
      <c r="C136" s="5" t="s">
        <v>123</v>
      </c>
      <c r="D136" s="5">
        <v>50503110505</v>
      </c>
      <c r="E136" s="5">
        <v>5110505</v>
      </c>
      <c r="F136" s="5">
        <v>396</v>
      </c>
      <c r="G136" s="5">
        <v>460</v>
      </c>
      <c r="H136" s="1">
        <f t="shared" si="3"/>
        <v>0.16161616161616155</v>
      </c>
    </row>
    <row r="137" spans="1:8">
      <c r="A137" s="5" t="s">
        <v>69</v>
      </c>
      <c r="B137" s="5">
        <v>505031105</v>
      </c>
      <c r="C137" s="5" t="s">
        <v>123</v>
      </c>
      <c r="D137" s="5">
        <v>50503110506</v>
      </c>
      <c r="E137" s="5">
        <v>5110506</v>
      </c>
      <c r="F137" s="5">
        <v>375</v>
      </c>
      <c r="G137" s="5">
        <v>416</v>
      </c>
      <c r="H137" s="1">
        <f t="shared" si="3"/>
        <v>0.10933333333333328</v>
      </c>
    </row>
    <row r="138" spans="1:8">
      <c r="A138" s="5" t="s">
        <v>69</v>
      </c>
      <c r="B138" s="5">
        <v>505031105</v>
      </c>
      <c r="C138" s="5" t="s">
        <v>123</v>
      </c>
      <c r="D138" s="5">
        <v>50503110507</v>
      </c>
      <c r="E138" s="5">
        <v>5110507</v>
      </c>
      <c r="F138" s="5">
        <v>394</v>
      </c>
      <c r="G138" s="5">
        <v>402</v>
      </c>
      <c r="H138" s="1">
        <f t="shared" si="3"/>
        <v>2.0304568527918843E-2</v>
      </c>
    </row>
    <row r="139" spans="1:8">
      <c r="A139" s="5" t="s">
        <v>69</v>
      </c>
      <c r="B139" s="5">
        <v>505031105</v>
      </c>
      <c r="C139" s="5" t="s">
        <v>123</v>
      </c>
      <c r="D139" s="5">
        <v>50503110508</v>
      </c>
      <c r="E139" s="5">
        <v>5110508</v>
      </c>
      <c r="F139" s="5">
        <v>279</v>
      </c>
      <c r="G139" s="5">
        <v>298</v>
      </c>
      <c r="H139" s="1">
        <f t="shared" si="3"/>
        <v>6.8100358422939156E-2</v>
      </c>
    </row>
    <row r="140" spans="1:8">
      <c r="A140" s="5" t="s">
        <v>69</v>
      </c>
      <c r="B140" s="5">
        <v>505031105</v>
      </c>
      <c r="C140" s="5" t="s">
        <v>123</v>
      </c>
      <c r="D140" s="5">
        <v>50503110509</v>
      </c>
      <c r="E140" s="5">
        <v>5110509</v>
      </c>
      <c r="F140" s="5">
        <v>245</v>
      </c>
      <c r="G140" s="5">
        <v>265</v>
      </c>
      <c r="H140" s="1">
        <f t="shared" si="3"/>
        <v>8.163265306122458E-2</v>
      </c>
    </row>
    <row r="141" spans="1:8">
      <c r="A141" s="5" t="s">
        <v>69</v>
      </c>
      <c r="B141" s="5">
        <v>505031105</v>
      </c>
      <c r="C141" s="5" t="s">
        <v>123</v>
      </c>
      <c r="D141" s="5">
        <v>50503110510</v>
      </c>
      <c r="E141" s="5">
        <v>5110510</v>
      </c>
      <c r="F141" s="5">
        <v>426</v>
      </c>
      <c r="G141" s="5">
        <v>455</v>
      </c>
      <c r="H141" s="1">
        <f t="shared" si="3"/>
        <v>6.8075117370892002E-2</v>
      </c>
    </row>
    <row r="142" spans="1:8">
      <c r="A142" s="5" t="s">
        <v>69</v>
      </c>
      <c r="B142" s="5">
        <v>505031105</v>
      </c>
      <c r="C142" s="5" t="s">
        <v>123</v>
      </c>
      <c r="D142" s="5">
        <v>50503110512</v>
      </c>
      <c r="E142" s="5">
        <v>5110512</v>
      </c>
      <c r="F142" s="5">
        <v>260</v>
      </c>
      <c r="G142" s="5">
        <v>282</v>
      </c>
      <c r="H142" s="1">
        <f t="shared" si="3"/>
        <v>8.4615384615384537E-2</v>
      </c>
    </row>
    <row r="143" spans="1:8">
      <c r="A143" s="5" t="s">
        <v>69</v>
      </c>
      <c r="B143" s="5">
        <v>505031105</v>
      </c>
      <c r="C143" s="5" t="s">
        <v>123</v>
      </c>
      <c r="D143" s="5">
        <v>50503110513</v>
      </c>
      <c r="E143" s="5">
        <v>5110513</v>
      </c>
      <c r="F143" s="5">
        <v>223</v>
      </c>
      <c r="G143" s="5">
        <v>219</v>
      </c>
      <c r="H143" s="1">
        <f t="shared" si="3"/>
        <v>-1.7937219730941756E-2</v>
      </c>
    </row>
    <row r="144" spans="1:8">
      <c r="A144" s="5" t="s">
        <v>69</v>
      </c>
      <c r="B144" s="5">
        <v>505031105</v>
      </c>
      <c r="C144" s="5" t="s">
        <v>123</v>
      </c>
      <c r="D144" s="5">
        <v>50503110514</v>
      </c>
      <c r="E144" s="5">
        <v>5110514</v>
      </c>
      <c r="F144" s="5">
        <v>483</v>
      </c>
      <c r="G144" s="5">
        <v>525</v>
      </c>
      <c r="H144" s="1">
        <f t="shared" si="3"/>
        <v>8.6956521739130377E-2</v>
      </c>
    </row>
    <row r="145" spans="1:8">
      <c r="A145" s="5" t="s">
        <v>69</v>
      </c>
      <c r="B145" s="5">
        <v>505031105</v>
      </c>
      <c r="C145" s="5" t="s">
        <v>123</v>
      </c>
      <c r="D145" s="5">
        <v>50503110515</v>
      </c>
      <c r="E145" s="5">
        <v>5110515</v>
      </c>
      <c r="F145" s="5">
        <v>158</v>
      </c>
      <c r="G145" s="5">
        <v>171</v>
      </c>
      <c r="H145" s="1">
        <f t="shared" si="3"/>
        <v>8.2278481012658222E-2</v>
      </c>
    </row>
    <row r="146" spans="1:8">
      <c r="A146" s="5" t="s">
        <v>69</v>
      </c>
      <c r="B146" s="5">
        <v>505031105</v>
      </c>
      <c r="C146" s="5" t="s">
        <v>123</v>
      </c>
      <c r="D146" s="5">
        <v>50503110517</v>
      </c>
      <c r="E146" s="5">
        <v>5110517</v>
      </c>
      <c r="F146" s="5">
        <v>483</v>
      </c>
      <c r="G146" s="5">
        <v>518</v>
      </c>
      <c r="H146" s="1">
        <f t="shared" si="3"/>
        <v>7.2463768115942129E-2</v>
      </c>
    </row>
    <row r="147" spans="1:8">
      <c r="A147" s="5" t="s">
        <v>69</v>
      </c>
      <c r="B147" s="5">
        <v>505031105</v>
      </c>
      <c r="C147" s="5" t="s">
        <v>123</v>
      </c>
      <c r="D147" s="5">
        <v>50503110518</v>
      </c>
      <c r="E147" s="5">
        <v>5110518</v>
      </c>
      <c r="F147" s="5">
        <v>399</v>
      </c>
      <c r="G147" s="5">
        <v>419</v>
      </c>
      <c r="H147" s="1">
        <f t="shared" si="3"/>
        <v>5.0125313283208017E-2</v>
      </c>
    </row>
    <row r="148" spans="1:8">
      <c r="A148" s="5" t="s">
        <v>69</v>
      </c>
      <c r="B148" s="5">
        <v>505031105</v>
      </c>
      <c r="C148" s="5" t="s">
        <v>123</v>
      </c>
      <c r="D148" s="5">
        <v>50503110519</v>
      </c>
      <c r="E148" s="5">
        <v>5110519</v>
      </c>
      <c r="F148" s="5">
        <v>346</v>
      </c>
      <c r="G148" s="5">
        <v>378</v>
      </c>
      <c r="H148" s="1">
        <f t="shared" si="3"/>
        <v>9.2485549132947931E-2</v>
      </c>
    </row>
    <row r="149" spans="1:8">
      <c r="A149" s="5" t="s">
        <v>69</v>
      </c>
      <c r="B149" s="5">
        <v>505031105</v>
      </c>
      <c r="C149" s="5" t="s">
        <v>123</v>
      </c>
      <c r="D149" s="5">
        <v>50503110520</v>
      </c>
      <c r="E149" s="5">
        <v>5110520</v>
      </c>
      <c r="F149" s="5">
        <v>310</v>
      </c>
      <c r="G149" s="5">
        <v>324</v>
      </c>
      <c r="H149" s="1">
        <f t="shared" si="3"/>
        <v>4.5161290322580649E-2</v>
      </c>
    </row>
    <row r="150" spans="1:8">
      <c r="A150" s="5" t="s">
        <v>69</v>
      </c>
      <c r="B150" s="5">
        <v>505031105</v>
      </c>
      <c r="C150" s="5" t="s">
        <v>123</v>
      </c>
      <c r="D150" s="5">
        <v>50503110522</v>
      </c>
      <c r="E150" s="5">
        <v>5110522</v>
      </c>
      <c r="F150" s="5">
        <v>437</v>
      </c>
      <c r="G150" s="5">
        <v>449</v>
      </c>
      <c r="H150" s="1">
        <f t="shared" si="3"/>
        <v>2.7459954233409523E-2</v>
      </c>
    </row>
    <row r="151" spans="1:8">
      <c r="A151" s="5" t="s">
        <v>69</v>
      </c>
      <c r="B151" s="5">
        <v>505031105</v>
      </c>
      <c r="C151" s="5" t="s">
        <v>123</v>
      </c>
      <c r="D151" s="5">
        <v>50503110523</v>
      </c>
      <c r="E151" s="5">
        <v>5110523</v>
      </c>
      <c r="F151" s="5">
        <v>385</v>
      </c>
      <c r="G151" s="5">
        <v>407</v>
      </c>
      <c r="H151" s="1">
        <f t="shared" si="3"/>
        <v>5.7142857142857162E-2</v>
      </c>
    </row>
    <row r="152" spans="1:8">
      <c r="A152" s="5" t="s">
        <v>69</v>
      </c>
      <c r="B152" s="5">
        <v>505031105</v>
      </c>
      <c r="C152" s="5" t="s">
        <v>123</v>
      </c>
      <c r="D152" s="5">
        <v>50503110524</v>
      </c>
      <c r="E152" s="5">
        <v>5110524</v>
      </c>
      <c r="F152" s="5">
        <v>216</v>
      </c>
      <c r="G152" s="5">
        <v>229</v>
      </c>
      <c r="H152" s="1">
        <f t="shared" si="3"/>
        <v>6.0185185185185119E-2</v>
      </c>
    </row>
    <row r="153" spans="1:8">
      <c r="A153" s="5" t="s">
        <v>69</v>
      </c>
      <c r="B153" s="5">
        <v>505031105</v>
      </c>
      <c r="C153" s="5" t="s">
        <v>123</v>
      </c>
      <c r="D153" s="5">
        <v>50503110526</v>
      </c>
      <c r="E153" s="5">
        <v>5110526</v>
      </c>
      <c r="F153" s="5">
        <v>325</v>
      </c>
      <c r="G153" s="5">
        <v>351</v>
      </c>
      <c r="H153" s="1">
        <f t="shared" si="3"/>
        <v>8.0000000000000071E-2</v>
      </c>
    </row>
    <row r="154" spans="1:8">
      <c r="A154" s="5" t="s">
        <v>69</v>
      </c>
      <c r="B154" s="5">
        <v>505031105</v>
      </c>
      <c r="C154" s="5" t="s">
        <v>123</v>
      </c>
      <c r="D154" s="5">
        <v>50503110528</v>
      </c>
      <c r="E154" s="5">
        <v>5110528</v>
      </c>
      <c r="F154" s="5">
        <v>488</v>
      </c>
      <c r="G154" s="5">
        <v>561</v>
      </c>
      <c r="H154" s="1">
        <f t="shared" si="3"/>
        <v>0.14959016393442615</v>
      </c>
    </row>
    <row r="155" spans="1:8">
      <c r="A155" s="5" t="s">
        <v>69</v>
      </c>
      <c r="B155" s="5">
        <v>505031105</v>
      </c>
      <c r="C155" s="5" t="s">
        <v>123</v>
      </c>
      <c r="D155" s="5">
        <v>50503110530</v>
      </c>
      <c r="E155" s="5">
        <v>5110530</v>
      </c>
      <c r="F155" s="5">
        <v>502</v>
      </c>
      <c r="G155" s="5">
        <v>510</v>
      </c>
      <c r="H155" s="1">
        <f t="shared" si="3"/>
        <v>1.5936254980079667E-2</v>
      </c>
    </row>
    <row r="156" spans="1:8">
      <c r="A156" s="5" t="s">
        <v>69</v>
      </c>
      <c r="B156" s="5">
        <v>505031105</v>
      </c>
      <c r="C156" s="5" t="s">
        <v>123</v>
      </c>
      <c r="D156" s="5">
        <v>50503110531</v>
      </c>
      <c r="E156" s="5">
        <v>5110531</v>
      </c>
      <c r="F156" s="5">
        <v>289</v>
      </c>
      <c r="G156" s="5">
        <v>311</v>
      </c>
      <c r="H156" s="1">
        <f t="shared" si="3"/>
        <v>7.6124567474048499E-2</v>
      </c>
    </row>
    <row r="157" spans="1:8">
      <c r="A157" s="5" t="s">
        <v>69</v>
      </c>
      <c r="B157" s="5">
        <v>505031105</v>
      </c>
      <c r="C157" s="5" t="s">
        <v>123</v>
      </c>
      <c r="D157" s="5">
        <v>50503110532</v>
      </c>
      <c r="E157" s="5">
        <v>5110532</v>
      </c>
      <c r="F157" s="5">
        <v>153</v>
      </c>
      <c r="G157" s="5">
        <v>294</v>
      </c>
      <c r="H157" s="1">
        <f t="shared" si="3"/>
        <v>0.92156862745098045</v>
      </c>
    </row>
    <row r="158" spans="1:8">
      <c r="A158" s="5" t="s">
        <v>69</v>
      </c>
      <c r="B158" s="5">
        <v>505031105</v>
      </c>
      <c r="C158" s="5" t="s">
        <v>123</v>
      </c>
      <c r="D158" s="5">
        <v>50503110533</v>
      </c>
      <c r="E158" s="5">
        <v>5110533</v>
      </c>
      <c r="F158" s="5">
        <v>1546</v>
      </c>
      <c r="G158" s="5">
        <v>2130</v>
      </c>
      <c r="H158" s="1">
        <f t="shared" si="3"/>
        <v>0.37774902975420432</v>
      </c>
    </row>
    <row r="159" spans="1:8">
      <c r="A159" s="5" t="s">
        <v>69</v>
      </c>
      <c r="B159" s="5">
        <v>505031105</v>
      </c>
      <c r="C159" s="5" t="s">
        <v>123</v>
      </c>
      <c r="D159" s="5">
        <v>50503110534</v>
      </c>
      <c r="E159" s="5">
        <v>5110534</v>
      </c>
      <c r="F159" s="5">
        <v>244</v>
      </c>
      <c r="G159" s="5">
        <v>262</v>
      </c>
      <c r="H159" s="1">
        <f t="shared" si="3"/>
        <v>7.3770491803278659E-2</v>
      </c>
    </row>
    <row r="160" spans="1:8">
      <c r="A160" s="5" t="s">
        <v>69</v>
      </c>
      <c r="B160" s="5">
        <v>505031105</v>
      </c>
      <c r="C160" s="5" t="s">
        <v>123</v>
      </c>
      <c r="D160" s="5">
        <v>50503110536</v>
      </c>
      <c r="E160" s="5">
        <v>5110536</v>
      </c>
      <c r="F160" s="5">
        <v>190</v>
      </c>
      <c r="G160" s="5">
        <v>202</v>
      </c>
      <c r="H160" s="1">
        <f t="shared" si="3"/>
        <v>6.315789473684208E-2</v>
      </c>
    </row>
    <row r="161" spans="1:8">
      <c r="A161" s="5" t="s">
        <v>69</v>
      </c>
      <c r="B161" s="5">
        <v>505031105</v>
      </c>
      <c r="C161" s="5" t="s">
        <v>123</v>
      </c>
      <c r="D161" s="5">
        <v>50503110537</v>
      </c>
      <c r="E161" s="5">
        <v>5110537</v>
      </c>
      <c r="F161" s="5">
        <v>291</v>
      </c>
      <c r="G161" s="5">
        <v>293</v>
      </c>
      <c r="H161" s="1">
        <f t="shared" si="3"/>
        <v>6.8728522336769515E-3</v>
      </c>
    </row>
    <row r="162" spans="1:8">
      <c r="A162" s="5" t="s">
        <v>69</v>
      </c>
      <c r="B162" s="5">
        <v>505031105</v>
      </c>
      <c r="C162" s="5" t="s">
        <v>123</v>
      </c>
      <c r="D162" s="5">
        <v>50503110538</v>
      </c>
      <c r="E162" s="5">
        <v>5110538</v>
      </c>
      <c r="F162" s="5">
        <v>276</v>
      </c>
      <c r="G162" s="5">
        <v>278</v>
      </c>
      <c r="H162" s="1">
        <f t="shared" si="3"/>
        <v>7.2463768115942351E-3</v>
      </c>
    </row>
    <row r="163" spans="1:8">
      <c r="A163" s="5" t="s">
        <v>69</v>
      </c>
      <c r="B163" s="5">
        <v>505031105</v>
      </c>
      <c r="C163" s="5" t="s">
        <v>123</v>
      </c>
      <c r="D163" s="5">
        <v>50503110539</v>
      </c>
      <c r="E163" s="5">
        <v>5110539</v>
      </c>
      <c r="F163" s="5">
        <v>184</v>
      </c>
      <c r="G163" s="5">
        <v>198</v>
      </c>
      <c r="H163" s="1">
        <f t="shared" si="3"/>
        <v>7.6086956521739024E-2</v>
      </c>
    </row>
    <row r="164" spans="1:8">
      <c r="A164" s="5" t="s">
        <v>69</v>
      </c>
      <c r="B164" s="5">
        <v>505031105</v>
      </c>
      <c r="C164" s="5" t="s">
        <v>123</v>
      </c>
      <c r="D164" s="5">
        <v>50503110540</v>
      </c>
      <c r="E164" s="5">
        <v>5110540</v>
      </c>
      <c r="F164" s="5">
        <v>167</v>
      </c>
      <c r="G164" s="5">
        <v>184</v>
      </c>
      <c r="H164" s="1">
        <f t="shared" si="3"/>
        <v>0.10179640718562877</v>
      </c>
    </row>
    <row r="165" spans="1:8">
      <c r="A165" s="5" t="s">
        <v>69</v>
      </c>
      <c r="B165" s="5">
        <v>505031105</v>
      </c>
      <c r="C165" s="5" t="s">
        <v>123</v>
      </c>
      <c r="D165" s="5">
        <v>50503110541</v>
      </c>
      <c r="E165" s="5">
        <v>5110541</v>
      </c>
      <c r="F165" s="5">
        <v>288</v>
      </c>
      <c r="G165" s="5">
        <v>338</v>
      </c>
      <c r="H165" s="1">
        <f t="shared" si="3"/>
        <v>0.17361111111111116</v>
      </c>
    </row>
    <row r="166" spans="1:8">
      <c r="A166" s="5" t="s">
        <v>69</v>
      </c>
      <c r="B166" s="5">
        <v>505031105</v>
      </c>
      <c r="C166" s="5" t="s">
        <v>123</v>
      </c>
      <c r="D166" s="5">
        <v>50503110542</v>
      </c>
      <c r="E166" s="5">
        <v>5110542</v>
      </c>
      <c r="F166" s="5">
        <v>308</v>
      </c>
      <c r="G166" s="5">
        <v>362</v>
      </c>
      <c r="H166" s="1">
        <f t="shared" si="3"/>
        <v>0.17532467532467533</v>
      </c>
    </row>
    <row r="167" spans="1:8">
      <c r="A167" s="5" t="s">
        <v>69</v>
      </c>
      <c r="B167" s="5">
        <v>505031105</v>
      </c>
      <c r="C167" s="5" t="s">
        <v>123</v>
      </c>
      <c r="D167" s="5">
        <v>50503110543</v>
      </c>
      <c r="E167" s="5">
        <v>5110543</v>
      </c>
      <c r="F167" s="5">
        <v>0</v>
      </c>
      <c r="G167" s="5">
        <v>0</v>
      </c>
      <c r="H167" s="1">
        <v>0</v>
      </c>
    </row>
    <row r="168" spans="1:8">
      <c r="A168" s="5" t="s">
        <v>69</v>
      </c>
      <c r="B168" s="5">
        <v>505031105</v>
      </c>
      <c r="C168" s="5" t="s">
        <v>123</v>
      </c>
      <c r="D168" s="5">
        <v>50503110544</v>
      </c>
      <c r="E168" s="5">
        <v>5110544</v>
      </c>
      <c r="F168" s="5">
        <v>289</v>
      </c>
      <c r="G168" s="5">
        <v>319</v>
      </c>
      <c r="H168" s="1">
        <f t="shared" ref="H168:H231" si="4">(G168/F168)-1</f>
        <v>0.10380622837370246</v>
      </c>
    </row>
    <row r="169" spans="1:8">
      <c r="A169" s="5" t="s">
        <v>69</v>
      </c>
      <c r="B169" s="5">
        <v>505031105</v>
      </c>
      <c r="C169" s="5" t="s">
        <v>123</v>
      </c>
      <c r="D169" s="5">
        <v>50503110545</v>
      </c>
      <c r="E169" s="5">
        <v>5110545</v>
      </c>
      <c r="F169" s="5">
        <v>492</v>
      </c>
      <c r="G169" s="5">
        <v>538</v>
      </c>
      <c r="H169" s="1">
        <f t="shared" si="4"/>
        <v>9.3495934959349603E-2</v>
      </c>
    </row>
    <row r="170" spans="1:8">
      <c r="A170" s="5" t="s">
        <v>69</v>
      </c>
      <c r="B170" s="5">
        <v>505031105</v>
      </c>
      <c r="C170" s="5" t="s">
        <v>123</v>
      </c>
      <c r="D170" s="5">
        <v>50503110546</v>
      </c>
      <c r="E170" s="5">
        <v>5110546</v>
      </c>
      <c r="F170" s="5">
        <v>256</v>
      </c>
      <c r="G170" s="5">
        <v>261</v>
      </c>
      <c r="H170" s="1">
        <f t="shared" si="4"/>
        <v>1.953125E-2</v>
      </c>
    </row>
    <row r="171" spans="1:8">
      <c r="A171" s="5" t="s">
        <v>69</v>
      </c>
      <c r="B171" s="5">
        <v>505031105</v>
      </c>
      <c r="C171" s="5" t="s">
        <v>123</v>
      </c>
      <c r="D171" s="5">
        <v>50503110547</v>
      </c>
      <c r="E171" s="5">
        <v>5110547</v>
      </c>
      <c r="F171" s="5">
        <v>637</v>
      </c>
      <c r="G171" s="5">
        <v>757</v>
      </c>
      <c r="H171" s="1">
        <f t="shared" si="4"/>
        <v>0.18838304552590257</v>
      </c>
    </row>
    <row r="172" spans="1:8">
      <c r="A172" s="5" t="s">
        <v>69</v>
      </c>
      <c r="B172" s="5">
        <v>505031105</v>
      </c>
      <c r="C172" s="5" t="s">
        <v>123</v>
      </c>
      <c r="D172" s="5">
        <v>50503110548</v>
      </c>
      <c r="E172" s="5">
        <v>5110548</v>
      </c>
      <c r="F172" s="5">
        <v>293</v>
      </c>
      <c r="G172" s="5">
        <v>313</v>
      </c>
      <c r="H172" s="1">
        <f t="shared" si="4"/>
        <v>6.8259385665528916E-2</v>
      </c>
    </row>
    <row r="173" spans="1:8">
      <c r="A173" s="5" t="s">
        <v>69</v>
      </c>
      <c r="B173" s="5">
        <v>505031105</v>
      </c>
      <c r="C173" s="5" t="s">
        <v>123</v>
      </c>
      <c r="D173" s="5">
        <v>50503110549</v>
      </c>
      <c r="E173" s="5">
        <v>5110549</v>
      </c>
      <c r="F173" s="5">
        <v>281</v>
      </c>
      <c r="G173" s="5">
        <v>303</v>
      </c>
      <c r="H173" s="1">
        <f t="shared" si="4"/>
        <v>7.8291814946619187E-2</v>
      </c>
    </row>
    <row r="174" spans="1:8">
      <c r="A174" s="5" t="s">
        <v>69</v>
      </c>
      <c r="B174" s="5">
        <v>505031105</v>
      </c>
      <c r="C174" s="5" t="s">
        <v>123</v>
      </c>
      <c r="D174" s="5">
        <v>50503110550</v>
      </c>
      <c r="E174" s="5">
        <v>5110550</v>
      </c>
      <c r="F174" s="5">
        <v>203</v>
      </c>
      <c r="G174" s="5">
        <v>215</v>
      </c>
      <c r="H174" s="1">
        <f t="shared" si="4"/>
        <v>5.9113300492610765E-2</v>
      </c>
    </row>
    <row r="175" spans="1:8">
      <c r="A175" s="5" t="s">
        <v>69</v>
      </c>
      <c r="B175" s="5">
        <v>505031105</v>
      </c>
      <c r="C175" s="5" t="s">
        <v>123</v>
      </c>
      <c r="D175" s="5">
        <v>50503110551</v>
      </c>
      <c r="E175" s="5">
        <v>5110551</v>
      </c>
      <c r="F175" s="5">
        <v>227</v>
      </c>
      <c r="G175" s="5">
        <v>244</v>
      </c>
      <c r="H175" s="1">
        <f t="shared" si="4"/>
        <v>7.4889867841409608E-2</v>
      </c>
    </row>
    <row r="176" spans="1:8">
      <c r="A176" s="5" t="s">
        <v>69</v>
      </c>
      <c r="B176" s="5">
        <v>505031105</v>
      </c>
      <c r="C176" s="5" t="s">
        <v>123</v>
      </c>
      <c r="D176" s="5">
        <v>50503110552</v>
      </c>
      <c r="E176" s="5">
        <v>5110552</v>
      </c>
      <c r="F176" s="5">
        <v>191</v>
      </c>
      <c r="G176" s="5">
        <v>212</v>
      </c>
      <c r="H176" s="1">
        <f t="shared" si="4"/>
        <v>0.10994764397905765</v>
      </c>
    </row>
    <row r="177" spans="1:8">
      <c r="A177" s="5" t="s">
        <v>69</v>
      </c>
      <c r="B177" s="5">
        <v>505031105</v>
      </c>
      <c r="C177" s="5" t="s">
        <v>123</v>
      </c>
      <c r="D177" s="5">
        <v>50503110553</v>
      </c>
      <c r="E177" s="5">
        <v>5110553</v>
      </c>
      <c r="F177" s="5">
        <v>238</v>
      </c>
      <c r="G177" s="5">
        <v>247</v>
      </c>
      <c r="H177" s="1">
        <f t="shared" si="4"/>
        <v>3.7815126050420256E-2</v>
      </c>
    </row>
    <row r="178" spans="1:8">
      <c r="A178" s="5" t="s">
        <v>69</v>
      </c>
      <c r="B178" s="5">
        <v>505031106</v>
      </c>
      <c r="C178" s="5" t="s">
        <v>124</v>
      </c>
      <c r="D178" s="5">
        <v>50503110602</v>
      </c>
      <c r="E178" s="5">
        <v>5110602</v>
      </c>
      <c r="F178" s="5">
        <v>6</v>
      </c>
      <c r="G178" s="5">
        <v>2</v>
      </c>
      <c r="H178" s="1">
        <f t="shared" si="4"/>
        <v>-0.66666666666666674</v>
      </c>
    </row>
    <row r="179" spans="1:8">
      <c r="A179" s="5" t="s">
        <v>69</v>
      </c>
      <c r="B179" s="5">
        <v>505031107</v>
      </c>
      <c r="C179" s="5" t="s">
        <v>125</v>
      </c>
      <c r="D179" s="5">
        <v>50503110701</v>
      </c>
      <c r="E179" s="5">
        <v>5110701</v>
      </c>
      <c r="F179" s="5">
        <v>340</v>
      </c>
      <c r="G179" s="5">
        <v>355</v>
      </c>
      <c r="H179" s="1">
        <f t="shared" si="4"/>
        <v>4.4117647058823595E-2</v>
      </c>
    </row>
    <row r="180" spans="1:8">
      <c r="A180" s="5" t="s">
        <v>69</v>
      </c>
      <c r="B180" s="5">
        <v>505031107</v>
      </c>
      <c r="C180" s="5" t="s">
        <v>125</v>
      </c>
      <c r="D180" s="5">
        <v>50503110703</v>
      </c>
      <c r="E180" s="5">
        <v>5110703</v>
      </c>
      <c r="F180" s="5">
        <v>236</v>
      </c>
      <c r="G180" s="5">
        <v>255</v>
      </c>
      <c r="H180" s="1">
        <f t="shared" si="4"/>
        <v>8.0508474576271194E-2</v>
      </c>
    </row>
    <row r="181" spans="1:8">
      <c r="A181" s="5" t="s">
        <v>69</v>
      </c>
      <c r="B181" s="5">
        <v>505031107</v>
      </c>
      <c r="C181" s="5" t="s">
        <v>125</v>
      </c>
      <c r="D181" s="5">
        <v>50503110704</v>
      </c>
      <c r="E181" s="5">
        <v>5110704</v>
      </c>
      <c r="F181" s="5">
        <v>181</v>
      </c>
      <c r="G181" s="5">
        <v>187</v>
      </c>
      <c r="H181" s="1">
        <f t="shared" si="4"/>
        <v>3.3149171270718147E-2</v>
      </c>
    </row>
    <row r="182" spans="1:8">
      <c r="A182" s="5" t="s">
        <v>69</v>
      </c>
      <c r="B182" s="5">
        <v>505031107</v>
      </c>
      <c r="C182" s="5" t="s">
        <v>125</v>
      </c>
      <c r="D182" s="5">
        <v>50503110705</v>
      </c>
      <c r="E182" s="5">
        <v>5110705</v>
      </c>
      <c r="F182" s="5">
        <v>265</v>
      </c>
      <c r="G182" s="5">
        <v>298</v>
      </c>
      <c r="H182" s="1">
        <f t="shared" si="4"/>
        <v>0.12452830188679243</v>
      </c>
    </row>
    <row r="183" spans="1:8">
      <c r="A183" s="5" t="s">
        <v>69</v>
      </c>
      <c r="B183" s="5">
        <v>505031107</v>
      </c>
      <c r="C183" s="5" t="s">
        <v>125</v>
      </c>
      <c r="D183" s="5">
        <v>50503110706</v>
      </c>
      <c r="E183" s="5">
        <v>5110706</v>
      </c>
      <c r="F183" s="5">
        <v>193</v>
      </c>
      <c r="G183" s="5">
        <v>205</v>
      </c>
      <c r="H183" s="1">
        <f t="shared" si="4"/>
        <v>6.2176165803108807E-2</v>
      </c>
    </row>
    <row r="184" spans="1:8">
      <c r="A184" s="5" t="s">
        <v>69</v>
      </c>
      <c r="B184" s="5">
        <v>505031107</v>
      </c>
      <c r="C184" s="5" t="s">
        <v>125</v>
      </c>
      <c r="D184" s="5">
        <v>50503110707</v>
      </c>
      <c r="E184" s="5">
        <v>5110707</v>
      </c>
      <c r="F184" s="5">
        <v>358</v>
      </c>
      <c r="G184" s="5">
        <v>398</v>
      </c>
      <c r="H184" s="1">
        <f t="shared" si="4"/>
        <v>0.1117318435754191</v>
      </c>
    </row>
    <row r="185" spans="1:8">
      <c r="A185" s="5" t="s">
        <v>69</v>
      </c>
      <c r="B185" s="5">
        <v>505031107</v>
      </c>
      <c r="C185" s="5" t="s">
        <v>125</v>
      </c>
      <c r="D185" s="5">
        <v>50503110708</v>
      </c>
      <c r="E185" s="5">
        <v>5110708</v>
      </c>
      <c r="F185" s="5">
        <v>359</v>
      </c>
      <c r="G185" s="5">
        <v>385</v>
      </c>
      <c r="H185" s="1">
        <f t="shared" si="4"/>
        <v>7.2423398328690824E-2</v>
      </c>
    </row>
    <row r="186" spans="1:8">
      <c r="A186" s="5" t="s">
        <v>69</v>
      </c>
      <c r="B186" s="5">
        <v>505031107</v>
      </c>
      <c r="C186" s="5" t="s">
        <v>125</v>
      </c>
      <c r="D186" s="5">
        <v>50503110709</v>
      </c>
      <c r="E186" s="5">
        <v>5110709</v>
      </c>
      <c r="F186" s="5">
        <v>394</v>
      </c>
      <c r="G186" s="5">
        <v>416</v>
      </c>
      <c r="H186" s="1">
        <f t="shared" si="4"/>
        <v>5.5837563451776706E-2</v>
      </c>
    </row>
    <row r="187" spans="1:8">
      <c r="A187" s="5" t="s">
        <v>69</v>
      </c>
      <c r="B187" s="5">
        <v>505031107</v>
      </c>
      <c r="C187" s="5" t="s">
        <v>125</v>
      </c>
      <c r="D187" s="5">
        <v>50503110710</v>
      </c>
      <c r="E187" s="5">
        <v>5110710</v>
      </c>
      <c r="F187" s="5">
        <v>248</v>
      </c>
      <c r="G187" s="5">
        <v>277</v>
      </c>
      <c r="H187" s="1">
        <f t="shared" si="4"/>
        <v>0.11693548387096775</v>
      </c>
    </row>
    <row r="188" spans="1:8">
      <c r="A188" s="5" t="s">
        <v>69</v>
      </c>
      <c r="B188" s="5">
        <v>505031107</v>
      </c>
      <c r="C188" s="5" t="s">
        <v>125</v>
      </c>
      <c r="D188" s="5">
        <v>50503110711</v>
      </c>
      <c r="E188" s="5">
        <v>5110711</v>
      </c>
      <c r="F188" s="5">
        <v>527</v>
      </c>
      <c r="G188" s="5">
        <v>612</v>
      </c>
      <c r="H188" s="1">
        <f t="shared" si="4"/>
        <v>0.16129032258064524</v>
      </c>
    </row>
    <row r="189" spans="1:8">
      <c r="A189" s="5" t="s">
        <v>69</v>
      </c>
      <c r="B189" s="5">
        <v>505031107</v>
      </c>
      <c r="C189" s="5" t="s">
        <v>125</v>
      </c>
      <c r="D189" s="5">
        <v>50503110712</v>
      </c>
      <c r="E189" s="5">
        <v>5110712</v>
      </c>
      <c r="F189" s="5">
        <v>204</v>
      </c>
      <c r="G189" s="5">
        <v>225</v>
      </c>
      <c r="H189" s="1">
        <f t="shared" si="4"/>
        <v>0.10294117647058831</v>
      </c>
    </row>
    <row r="190" spans="1:8">
      <c r="A190" s="5" t="s">
        <v>69</v>
      </c>
      <c r="B190" s="5">
        <v>505031107</v>
      </c>
      <c r="C190" s="5" t="s">
        <v>125</v>
      </c>
      <c r="D190" s="5">
        <v>50503110713</v>
      </c>
      <c r="E190" s="5">
        <v>5110713</v>
      </c>
      <c r="F190" s="5">
        <v>240</v>
      </c>
      <c r="G190" s="5">
        <v>272</v>
      </c>
      <c r="H190" s="1">
        <f t="shared" si="4"/>
        <v>0.1333333333333333</v>
      </c>
    </row>
    <row r="191" spans="1:8">
      <c r="A191" s="5" t="s">
        <v>69</v>
      </c>
      <c r="B191" s="5">
        <v>505031107</v>
      </c>
      <c r="C191" s="5" t="s">
        <v>125</v>
      </c>
      <c r="D191" s="5">
        <v>50503110714</v>
      </c>
      <c r="E191" s="5">
        <v>5110714</v>
      </c>
      <c r="F191" s="5">
        <v>249</v>
      </c>
      <c r="G191" s="5">
        <v>267</v>
      </c>
      <c r="H191" s="1">
        <f t="shared" si="4"/>
        <v>7.2289156626506035E-2</v>
      </c>
    </row>
    <row r="192" spans="1:8">
      <c r="A192" s="5" t="s">
        <v>69</v>
      </c>
      <c r="B192" s="5">
        <v>505031107</v>
      </c>
      <c r="C192" s="5" t="s">
        <v>125</v>
      </c>
      <c r="D192" s="5">
        <v>50503110719</v>
      </c>
      <c r="E192" s="5">
        <v>5110719</v>
      </c>
      <c r="F192" s="5">
        <v>384</v>
      </c>
      <c r="G192" s="5">
        <v>366</v>
      </c>
      <c r="H192" s="1">
        <f t="shared" si="4"/>
        <v>-4.6875E-2</v>
      </c>
    </row>
    <row r="193" spans="1:8">
      <c r="A193" s="5" t="s">
        <v>69</v>
      </c>
      <c r="B193" s="5">
        <v>505031107</v>
      </c>
      <c r="C193" s="5" t="s">
        <v>125</v>
      </c>
      <c r="D193" s="5">
        <v>50503110720</v>
      </c>
      <c r="E193" s="5">
        <v>5110720</v>
      </c>
      <c r="F193" s="5">
        <v>312</v>
      </c>
      <c r="G193" s="5">
        <v>326</v>
      </c>
      <c r="H193" s="1">
        <f t="shared" si="4"/>
        <v>4.4871794871794934E-2</v>
      </c>
    </row>
    <row r="194" spans="1:8">
      <c r="A194" s="5" t="s">
        <v>69</v>
      </c>
      <c r="B194" s="5">
        <v>505031107</v>
      </c>
      <c r="C194" s="5" t="s">
        <v>125</v>
      </c>
      <c r="D194" s="5">
        <v>50503110721</v>
      </c>
      <c r="E194" s="5">
        <v>5110721</v>
      </c>
      <c r="F194" s="5">
        <v>413</v>
      </c>
      <c r="G194" s="5">
        <v>428</v>
      </c>
      <c r="H194" s="1">
        <f t="shared" si="4"/>
        <v>3.6319612590798966E-2</v>
      </c>
    </row>
    <row r="195" spans="1:8">
      <c r="A195" s="5" t="s">
        <v>69</v>
      </c>
      <c r="B195" s="5">
        <v>505031107</v>
      </c>
      <c r="C195" s="5" t="s">
        <v>125</v>
      </c>
      <c r="D195" s="5">
        <v>50503110722</v>
      </c>
      <c r="E195" s="5">
        <v>5110722</v>
      </c>
      <c r="F195" s="5">
        <v>436</v>
      </c>
      <c r="G195" s="5">
        <v>476</v>
      </c>
      <c r="H195" s="1">
        <f t="shared" si="4"/>
        <v>9.174311926605494E-2</v>
      </c>
    </row>
    <row r="196" spans="1:8">
      <c r="A196" s="5" t="s">
        <v>69</v>
      </c>
      <c r="B196" s="5">
        <v>505031107</v>
      </c>
      <c r="C196" s="5" t="s">
        <v>125</v>
      </c>
      <c r="D196" s="5">
        <v>50503110723</v>
      </c>
      <c r="E196" s="5">
        <v>5110723</v>
      </c>
      <c r="F196" s="5">
        <v>356</v>
      </c>
      <c r="G196" s="5">
        <v>368</v>
      </c>
      <c r="H196" s="1">
        <f t="shared" si="4"/>
        <v>3.3707865168539408E-2</v>
      </c>
    </row>
    <row r="197" spans="1:8">
      <c r="A197" s="5" t="s">
        <v>69</v>
      </c>
      <c r="B197" s="5">
        <v>505031107</v>
      </c>
      <c r="C197" s="5" t="s">
        <v>125</v>
      </c>
      <c r="D197" s="5">
        <v>50503110724</v>
      </c>
      <c r="E197" s="5">
        <v>5110724</v>
      </c>
      <c r="F197" s="5">
        <v>164</v>
      </c>
      <c r="G197" s="5">
        <v>176</v>
      </c>
      <c r="H197" s="1">
        <f t="shared" si="4"/>
        <v>7.3170731707317138E-2</v>
      </c>
    </row>
    <row r="198" spans="1:8">
      <c r="A198" s="5" t="s">
        <v>69</v>
      </c>
      <c r="B198" s="5">
        <v>505031107</v>
      </c>
      <c r="C198" s="5" t="s">
        <v>125</v>
      </c>
      <c r="D198" s="5">
        <v>50503110726</v>
      </c>
      <c r="E198" s="5">
        <v>5110726</v>
      </c>
      <c r="F198" s="5">
        <v>211</v>
      </c>
      <c r="G198" s="5">
        <v>224</v>
      </c>
      <c r="H198" s="1">
        <f t="shared" si="4"/>
        <v>6.1611374407583019E-2</v>
      </c>
    </row>
    <row r="199" spans="1:8">
      <c r="A199" s="5" t="s">
        <v>69</v>
      </c>
      <c r="B199" s="5">
        <v>505031107</v>
      </c>
      <c r="C199" s="5" t="s">
        <v>125</v>
      </c>
      <c r="D199" s="5">
        <v>50503110727</v>
      </c>
      <c r="E199" s="5">
        <v>5110727</v>
      </c>
      <c r="F199" s="5">
        <v>208</v>
      </c>
      <c r="G199" s="5">
        <v>229</v>
      </c>
      <c r="H199" s="1">
        <f t="shared" si="4"/>
        <v>0.10096153846153855</v>
      </c>
    </row>
    <row r="200" spans="1:8">
      <c r="A200" s="5" t="s">
        <v>69</v>
      </c>
      <c r="B200" s="5">
        <v>505031107</v>
      </c>
      <c r="C200" s="5" t="s">
        <v>125</v>
      </c>
      <c r="D200" s="5">
        <v>50503110728</v>
      </c>
      <c r="E200" s="5">
        <v>5110728</v>
      </c>
      <c r="F200" s="5">
        <v>311</v>
      </c>
      <c r="G200" s="5">
        <v>341</v>
      </c>
      <c r="H200" s="1">
        <f t="shared" si="4"/>
        <v>9.646302250803851E-2</v>
      </c>
    </row>
    <row r="201" spans="1:8">
      <c r="A201" s="5" t="s">
        <v>69</v>
      </c>
      <c r="B201" s="5">
        <v>505031107</v>
      </c>
      <c r="C201" s="5" t="s">
        <v>125</v>
      </c>
      <c r="D201" s="5">
        <v>50503110729</v>
      </c>
      <c r="E201" s="5">
        <v>5110729</v>
      </c>
      <c r="F201" s="5">
        <v>291</v>
      </c>
      <c r="G201" s="5">
        <v>322</v>
      </c>
      <c r="H201" s="1">
        <f t="shared" si="4"/>
        <v>0.10652920962199319</v>
      </c>
    </row>
    <row r="202" spans="1:8">
      <c r="A202" s="5" t="s">
        <v>69</v>
      </c>
      <c r="B202" s="5">
        <v>505031107</v>
      </c>
      <c r="C202" s="5" t="s">
        <v>125</v>
      </c>
      <c r="D202" s="5">
        <v>50503110730</v>
      </c>
      <c r="E202" s="5">
        <v>5110730</v>
      </c>
      <c r="F202" s="5">
        <v>324</v>
      </c>
      <c r="G202" s="5">
        <v>353</v>
      </c>
      <c r="H202" s="1">
        <f t="shared" si="4"/>
        <v>8.9506172839506126E-2</v>
      </c>
    </row>
    <row r="203" spans="1:8">
      <c r="A203" s="5" t="s">
        <v>69</v>
      </c>
      <c r="B203" s="5">
        <v>505031107</v>
      </c>
      <c r="C203" s="5" t="s">
        <v>125</v>
      </c>
      <c r="D203" s="5">
        <v>50503110731</v>
      </c>
      <c r="E203" s="5">
        <v>5110731</v>
      </c>
      <c r="F203" s="5">
        <v>276</v>
      </c>
      <c r="G203" s="5">
        <v>323</v>
      </c>
      <c r="H203" s="1">
        <f t="shared" si="4"/>
        <v>0.17028985507246386</v>
      </c>
    </row>
    <row r="204" spans="1:8">
      <c r="A204" s="5" t="s">
        <v>69</v>
      </c>
      <c r="B204" s="5">
        <v>505031107</v>
      </c>
      <c r="C204" s="5" t="s">
        <v>125</v>
      </c>
      <c r="D204" s="5">
        <v>50503110732</v>
      </c>
      <c r="E204" s="5">
        <v>5110732</v>
      </c>
      <c r="F204" s="5">
        <v>292</v>
      </c>
      <c r="G204" s="5">
        <v>321</v>
      </c>
      <c r="H204" s="1">
        <f t="shared" si="4"/>
        <v>9.9315068493150749E-2</v>
      </c>
    </row>
    <row r="205" spans="1:8">
      <c r="A205" s="5" t="s">
        <v>69</v>
      </c>
      <c r="B205" s="5">
        <v>505031107</v>
      </c>
      <c r="C205" s="5" t="s">
        <v>125</v>
      </c>
      <c r="D205" s="5">
        <v>50503110733</v>
      </c>
      <c r="E205" s="5">
        <v>5110733</v>
      </c>
      <c r="F205" s="5">
        <v>316</v>
      </c>
      <c r="G205" s="5">
        <v>345</v>
      </c>
      <c r="H205" s="1">
        <f t="shared" si="4"/>
        <v>9.1772151898734222E-2</v>
      </c>
    </row>
    <row r="206" spans="1:8">
      <c r="A206" s="5" t="s">
        <v>69</v>
      </c>
      <c r="B206" s="5">
        <v>505031107</v>
      </c>
      <c r="C206" s="5" t="s">
        <v>125</v>
      </c>
      <c r="D206" s="5">
        <v>50503110734</v>
      </c>
      <c r="E206" s="5">
        <v>5110734</v>
      </c>
      <c r="F206" s="5">
        <v>237</v>
      </c>
      <c r="G206" s="5">
        <v>267</v>
      </c>
      <c r="H206" s="1">
        <f t="shared" si="4"/>
        <v>0.12658227848101267</v>
      </c>
    </row>
    <row r="207" spans="1:8">
      <c r="A207" s="5" t="s">
        <v>69</v>
      </c>
      <c r="B207" s="5">
        <v>505031107</v>
      </c>
      <c r="C207" s="5" t="s">
        <v>125</v>
      </c>
      <c r="D207" s="5">
        <v>50503110735</v>
      </c>
      <c r="E207" s="5">
        <v>5110735</v>
      </c>
      <c r="F207" s="5">
        <v>209</v>
      </c>
      <c r="G207" s="5">
        <v>237</v>
      </c>
      <c r="H207" s="1">
        <f t="shared" si="4"/>
        <v>0.13397129186602874</v>
      </c>
    </row>
    <row r="208" spans="1:8">
      <c r="A208" s="5" t="s">
        <v>69</v>
      </c>
      <c r="B208" s="5">
        <v>505031107</v>
      </c>
      <c r="C208" s="5" t="s">
        <v>125</v>
      </c>
      <c r="D208" s="5">
        <v>50503110736</v>
      </c>
      <c r="E208" s="5">
        <v>5110736</v>
      </c>
      <c r="F208" s="5">
        <v>254</v>
      </c>
      <c r="G208" s="5">
        <v>279</v>
      </c>
      <c r="H208" s="1">
        <f t="shared" si="4"/>
        <v>9.8425196850393748E-2</v>
      </c>
    </row>
    <row r="209" spans="1:8">
      <c r="A209" s="5" t="s">
        <v>69</v>
      </c>
      <c r="B209" s="5">
        <v>505031107</v>
      </c>
      <c r="C209" s="5" t="s">
        <v>125</v>
      </c>
      <c r="D209" s="5">
        <v>50503110737</v>
      </c>
      <c r="E209" s="5">
        <v>5110737</v>
      </c>
      <c r="F209" s="5">
        <v>255</v>
      </c>
      <c r="G209" s="5">
        <v>286</v>
      </c>
      <c r="H209" s="1">
        <f t="shared" si="4"/>
        <v>0.1215686274509804</v>
      </c>
    </row>
    <row r="210" spans="1:8">
      <c r="A210" s="5" t="s">
        <v>69</v>
      </c>
      <c r="B210" s="5">
        <v>505031255</v>
      </c>
      <c r="C210" s="5" t="s">
        <v>126</v>
      </c>
      <c r="D210" s="5">
        <v>50503125501</v>
      </c>
      <c r="E210" s="5">
        <v>5125501</v>
      </c>
      <c r="F210" s="5">
        <v>225</v>
      </c>
      <c r="G210" s="5">
        <v>409</v>
      </c>
      <c r="H210" s="1">
        <f t="shared" si="4"/>
        <v>0.81777777777777771</v>
      </c>
    </row>
    <row r="211" spans="1:8">
      <c r="A211" s="5" t="s">
        <v>69</v>
      </c>
      <c r="B211" s="5">
        <v>505031255</v>
      </c>
      <c r="C211" s="5" t="s">
        <v>126</v>
      </c>
      <c r="D211" s="5">
        <v>50503125505</v>
      </c>
      <c r="E211" s="5">
        <v>5125505</v>
      </c>
      <c r="F211" s="5">
        <v>324</v>
      </c>
      <c r="G211" s="5">
        <v>559</v>
      </c>
      <c r="H211" s="1">
        <f t="shared" si="4"/>
        <v>0.72530864197530853</v>
      </c>
    </row>
    <row r="212" spans="1:8">
      <c r="A212" s="5" t="s">
        <v>69</v>
      </c>
      <c r="B212" s="5">
        <v>505031255</v>
      </c>
      <c r="C212" s="5" t="s">
        <v>126</v>
      </c>
      <c r="D212" s="5">
        <v>50503125510</v>
      </c>
      <c r="E212" s="5">
        <v>5125510</v>
      </c>
      <c r="F212" s="5">
        <v>339</v>
      </c>
      <c r="G212" s="5">
        <v>339</v>
      </c>
      <c r="H212" s="1">
        <f t="shared" si="4"/>
        <v>0</v>
      </c>
    </row>
    <row r="213" spans="1:8">
      <c r="A213" s="5" t="s">
        <v>69</v>
      </c>
      <c r="B213" s="5">
        <v>505031255</v>
      </c>
      <c r="C213" s="5" t="s">
        <v>126</v>
      </c>
      <c r="D213" s="5">
        <v>50503125512</v>
      </c>
      <c r="E213" s="5">
        <v>5125512</v>
      </c>
      <c r="F213" s="5">
        <v>298</v>
      </c>
      <c r="G213" s="5">
        <v>486</v>
      </c>
      <c r="H213" s="1">
        <f t="shared" si="4"/>
        <v>0.63087248322147649</v>
      </c>
    </row>
    <row r="214" spans="1:8">
      <c r="A214" s="5" t="s">
        <v>69</v>
      </c>
      <c r="B214" s="5">
        <v>505031255</v>
      </c>
      <c r="C214" s="5" t="s">
        <v>126</v>
      </c>
      <c r="D214" s="5">
        <v>50503125513</v>
      </c>
      <c r="E214" s="5">
        <v>5125513</v>
      </c>
      <c r="F214" s="5">
        <v>151</v>
      </c>
      <c r="G214" s="5">
        <v>220</v>
      </c>
      <c r="H214" s="1">
        <f t="shared" si="4"/>
        <v>0.45695364238410585</v>
      </c>
    </row>
    <row r="215" spans="1:8">
      <c r="A215" s="5" t="s">
        <v>69</v>
      </c>
      <c r="B215" s="5">
        <v>505031255</v>
      </c>
      <c r="C215" s="5" t="s">
        <v>126</v>
      </c>
      <c r="D215" s="5">
        <v>50503125514</v>
      </c>
      <c r="E215" s="5">
        <v>5125514</v>
      </c>
      <c r="F215" s="5">
        <v>218</v>
      </c>
      <c r="G215" s="5">
        <v>237</v>
      </c>
      <c r="H215" s="1">
        <f t="shared" si="4"/>
        <v>8.7155963302752326E-2</v>
      </c>
    </row>
    <row r="216" spans="1:8">
      <c r="A216" s="5" t="s">
        <v>69</v>
      </c>
      <c r="B216" s="5">
        <v>505031255</v>
      </c>
      <c r="C216" s="5" t="s">
        <v>126</v>
      </c>
      <c r="D216" s="5">
        <v>50503125515</v>
      </c>
      <c r="E216" s="5">
        <v>5125515</v>
      </c>
      <c r="F216" s="5">
        <v>211</v>
      </c>
      <c r="G216" s="5">
        <v>187</v>
      </c>
      <c r="H216" s="1">
        <f t="shared" si="4"/>
        <v>-0.11374407582938384</v>
      </c>
    </row>
    <row r="217" spans="1:8">
      <c r="A217" s="5" t="s">
        <v>69</v>
      </c>
      <c r="B217" s="5">
        <v>505031255</v>
      </c>
      <c r="C217" s="5" t="s">
        <v>126</v>
      </c>
      <c r="D217" s="5">
        <v>50503125516</v>
      </c>
      <c r="E217" s="5">
        <v>5125516</v>
      </c>
      <c r="F217" s="5">
        <v>244</v>
      </c>
      <c r="G217" s="5">
        <v>366</v>
      </c>
      <c r="H217" s="1">
        <f t="shared" si="4"/>
        <v>0.5</v>
      </c>
    </row>
    <row r="218" spans="1:8">
      <c r="A218" s="5" t="s">
        <v>69</v>
      </c>
      <c r="B218" s="5">
        <v>505031255</v>
      </c>
      <c r="C218" s="5" t="s">
        <v>126</v>
      </c>
      <c r="D218" s="5">
        <v>50503125517</v>
      </c>
      <c r="E218" s="5">
        <v>5125517</v>
      </c>
      <c r="F218" s="5">
        <v>304</v>
      </c>
      <c r="G218" s="5">
        <v>504</v>
      </c>
      <c r="H218" s="1">
        <f t="shared" si="4"/>
        <v>0.65789473684210531</v>
      </c>
    </row>
    <row r="219" spans="1:8">
      <c r="A219" s="5" t="s">
        <v>69</v>
      </c>
      <c r="B219" s="5">
        <v>505031255</v>
      </c>
      <c r="C219" s="5" t="s">
        <v>126</v>
      </c>
      <c r="D219" s="5">
        <v>50503125518</v>
      </c>
      <c r="E219" s="5">
        <v>5125518</v>
      </c>
      <c r="F219" s="5">
        <v>268</v>
      </c>
      <c r="G219" s="5">
        <v>395</v>
      </c>
      <c r="H219" s="1">
        <f t="shared" si="4"/>
        <v>0.47388059701492535</v>
      </c>
    </row>
    <row r="220" spans="1:8">
      <c r="A220" s="5" t="s">
        <v>69</v>
      </c>
      <c r="B220" s="5">
        <v>505031255</v>
      </c>
      <c r="C220" s="5" t="s">
        <v>126</v>
      </c>
      <c r="D220" s="5">
        <v>50503125519</v>
      </c>
      <c r="E220" s="5">
        <v>5125519</v>
      </c>
      <c r="F220" s="5">
        <v>172</v>
      </c>
      <c r="G220" s="5">
        <v>138</v>
      </c>
      <c r="H220" s="1">
        <f t="shared" si="4"/>
        <v>-0.19767441860465118</v>
      </c>
    </row>
    <row r="221" spans="1:8">
      <c r="A221" s="5" t="s">
        <v>69</v>
      </c>
      <c r="B221" s="5">
        <v>505031255</v>
      </c>
      <c r="C221" s="5" t="s">
        <v>126</v>
      </c>
      <c r="D221" s="5">
        <v>50503125520</v>
      </c>
      <c r="E221" s="5">
        <v>5125520</v>
      </c>
      <c r="F221" s="5">
        <v>259</v>
      </c>
      <c r="G221" s="5">
        <v>248</v>
      </c>
      <c r="H221" s="1">
        <f t="shared" si="4"/>
        <v>-4.2471042471042497E-2</v>
      </c>
    </row>
    <row r="222" spans="1:8">
      <c r="A222" s="5" t="s">
        <v>69</v>
      </c>
      <c r="B222" s="5">
        <v>505031255</v>
      </c>
      <c r="C222" s="5" t="s">
        <v>126</v>
      </c>
      <c r="D222" s="5">
        <v>50503125521</v>
      </c>
      <c r="E222" s="5">
        <v>5125521</v>
      </c>
      <c r="F222" s="5">
        <v>124</v>
      </c>
      <c r="G222" s="5">
        <v>173</v>
      </c>
      <c r="H222" s="1">
        <f t="shared" si="4"/>
        <v>0.39516129032258074</v>
      </c>
    </row>
    <row r="223" spans="1:8">
      <c r="A223" s="5" t="s">
        <v>69</v>
      </c>
      <c r="B223" s="5">
        <v>505031255</v>
      </c>
      <c r="C223" s="5" t="s">
        <v>126</v>
      </c>
      <c r="D223" s="5">
        <v>50503125522</v>
      </c>
      <c r="E223" s="5">
        <v>5125522</v>
      </c>
      <c r="F223" s="5">
        <v>202</v>
      </c>
      <c r="G223" s="5">
        <v>173</v>
      </c>
      <c r="H223" s="1">
        <f t="shared" si="4"/>
        <v>-0.14356435643564358</v>
      </c>
    </row>
    <row r="224" spans="1:8">
      <c r="A224" s="5" t="s">
        <v>69</v>
      </c>
      <c r="B224" s="5">
        <v>505031255</v>
      </c>
      <c r="C224" s="5" t="s">
        <v>126</v>
      </c>
      <c r="D224" s="5">
        <v>50503125523</v>
      </c>
      <c r="E224" s="5">
        <v>5125523</v>
      </c>
      <c r="F224" s="5">
        <v>208</v>
      </c>
      <c r="G224" s="5">
        <v>243</v>
      </c>
      <c r="H224" s="1">
        <f t="shared" si="4"/>
        <v>0.16826923076923084</v>
      </c>
    </row>
    <row r="225" spans="1:8">
      <c r="A225" s="5" t="s">
        <v>69</v>
      </c>
      <c r="B225" s="5">
        <v>505031255</v>
      </c>
      <c r="C225" s="5" t="s">
        <v>126</v>
      </c>
      <c r="D225" s="5">
        <v>50503125524</v>
      </c>
      <c r="E225" s="5">
        <v>5125524</v>
      </c>
      <c r="F225" s="5">
        <v>191</v>
      </c>
      <c r="G225" s="5">
        <v>261</v>
      </c>
      <c r="H225" s="1">
        <f t="shared" si="4"/>
        <v>0.36649214659685869</v>
      </c>
    </row>
    <row r="226" spans="1:8">
      <c r="A226" s="5" t="s">
        <v>69</v>
      </c>
      <c r="B226" s="5">
        <v>505031255</v>
      </c>
      <c r="C226" s="5" t="s">
        <v>126</v>
      </c>
      <c r="D226" s="5">
        <v>50503125525</v>
      </c>
      <c r="E226" s="5">
        <v>5125525</v>
      </c>
      <c r="F226" s="5">
        <v>367</v>
      </c>
      <c r="G226" s="5">
        <v>662</v>
      </c>
      <c r="H226" s="1">
        <f t="shared" si="4"/>
        <v>0.80381471389645776</v>
      </c>
    </row>
    <row r="227" spans="1:8">
      <c r="A227" s="5" t="s">
        <v>69</v>
      </c>
      <c r="B227" s="5">
        <v>505031255</v>
      </c>
      <c r="C227" s="5" t="s">
        <v>126</v>
      </c>
      <c r="D227" s="5">
        <v>50503125526</v>
      </c>
      <c r="E227" s="5">
        <v>5125526</v>
      </c>
      <c r="F227" s="5">
        <v>401</v>
      </c>
      <c r="G227" s="5">
        <v>575</v>
      </c>
      <c r="H227" s="1">
        <f t="shared" si="4"/>
        <v>0.43391521197007488</v>
      </c>
    </row>
    <row r="228" spans="1:8">
      <c r="A228" s="5" t="s">
        <v>69</v>
      </c>
      <c r="B228" s="5">
        <v>505031255</v>
      </c>
      <c r="C228" s="5" t="s">
        <v>126</v>
      </c>
      <c r="D228" s="5">
        <v>50503125527</v>
      </c>
      <c r="E228" s="5">
        <v>5125527</v>
      </c>
      <c r="F228" s="5">
        <v>293</v>
      </c>
      <c r="G228" s="5">
        <v>353</v>
      </c>
      <c r="H228" s="1">
        <f t="shared" si="4"/>
        <v>0.20477815699658697</v>
      </c>
    </row>
    <row r="229" spans="1:8">
      <c r="A229" s="5" t="s">
        <v>69</v>
      </c>
      <c r="B229" s="5">
        <v>505031255</v>
      </c>
      <c r="C229" s="5" t="s">
        <v>126</v>
      </c>
      <c r="D229" s="5">
        <v>50503125528</v>
      </c>
      <c r="E229" s="5">
        <v>5125528</v>
      </c>
      <c r="F229" s="5">
        <v>194</v>
      </c>
      <c r="G229" s="5">
        <v>240</v>
      </c>
      <c r="H229" s="1">
        <f t="shared" si="4"/>
        <v>0.23711340206185572</v>
      </c>
    </row>
    <row r="230" spans="1:8">
      <c r="A230" s="5" t="s">
        <v>69</v>
      </c>
      <c r="B230" s="5">
        <v>505031255</v>
      </c>
      <c r="C230" s="5" t="s">
        <v>126</v>
      </c>
      <c r="D230" s="5">
        <v>50503125529</v>
      </c>
      <c r="E230" s="5">
        <v>5125529</v>
      </c>
      <c r="F230" s="5">
        <v>227</v>
      </c>
      <c r="G230" s="5">
        <v>239</v>
      </c>
      <c r="H230" s="1">
        <f t="shared" si="4"/>
        <v>5.2863436123347984E-2</v>
      </c>
    </row>
    <row r="231" spans="1:8">
      <c r="A231" s="5" t="s">
        <v>69</v>
      </c>
      <c r="B231" s="5">
        <v>505031255</v>
      </c>
      <c r="C231" s="5" t="s">
        <v>126</v>
      </c>
      <c r="D231" s="5">
        <v>50503125530</v>
      </c>
      <c r="E231" s="5">
        <v>5125530</v>
      </c>
      <c r="F231" s="5">
        <v>291</v>
      </c>
      <c r="G231" s="5">
        <v>485</v>
      </c>
      <c r="H231" s="1">
        <f t="shared" si="4"/>
        <v>0.66666666666666674</v>
      </c>
    </row>
    <row r="232" spans="1:8">
      <c r="A232" s="5" t="s">
        <v>69</v>
      </c>
      <c r="B232" s="5">
        <v>505031255</v>
      </c>
      <c r="C232" s="5" t="s">
        <v>126</v>
      </c>
      <c r="D232" s="5">
        <v>50503125531</v>
      </c>
      <c r="E232" s="5">
        <v>5125531</v>
      </c>
      <c r="F232" s="5">
        <v>216</v>
      </c>
      <c r="G232" s="5">
        <v>303</v>
      </c>
      <c r="H232" s="1">
        <f t="shared" ref="H232:H261" si="5">(G232/F232)-1</f>
        <v>0.40277777777777768</v>
      </c>
    </row>
    <row r="233" spans="1:8">
      <c r="A233" s="5" t="s">
        <v>69</v>
      </c>
      <c r="B233" s="5">
        <v>505031255</v>
      </c>
      <c r="C233" s="5" t="s">
        <v>126</v>
      </c>
      <c r="D233" s="5">
        <v>50503125532</v>
      </c>
      <c r="E233" s="5">
        <v>5125532</v>
      </c>
      <c r="F233" s="5">
        <v>259</v>
      </c>
      <c r="G233" s="5">
        <v>489</v>
      </c>
      <c r="H233" s="1">
        <f t="shared" si="5"/>
        <v>0.88803088803088803</v>
      </c>
    </row>
    <row r="234" spans="1:8">
      <c r="A234" s="5" t="s">
        <v>69</v>
      </c>
      <c r="B234" s="5">
        <v>505031255</v>
      </c>
      <c r="C234" s="5" t="s">
        <v>126</v>
      </c>
      <c r="D234" s="5">
        <v>50503125533</v>
      </c>
      <c r="E234" s="5">
        <v>5125533</v>
      </c>
      <c r="F234" s="5">
        <v>206</v>
      </c>
      <c r="G234" s="5">
        <v>287</v>
      </c>
      <c r="H234" s="1">
        <f t="shared" si="5"/>
        <v>0.39320388349514568</v>
      </c>
    </row>
    <row r="235" spans="1:8">
      <c r="A235" s="5" t="s">
        <v>69</v>
      </c>
      <c r="B235" s="5">
        <v>505031255</v>
      </c>
      <c r="C235" s="5" t="s">
        <v>126</v>
      </c>
      <c r="D235" s="5">
        <v>50503125534</v>
      </c>
      <c r="E235" s="5">
        <v>5125534</v>
      </c>
      <c r="F235" s="5">
        <v>177</v>
      </c>
      <c r="G235" s="5">
        <v>192</v>
      </c>
      <c r="H235" s="1">
        <f t="shared" si="5"/>
        <v>8.4745762711864403E-2</v>
      </c>
    </row>
    <row r="236" spans="1:8">
      <c r="A236" s="5" t="s">
        <v>69</v>
      </c>
      <c r="B236" s="5">
        <v>505031255</v>
      </c>
      <c r="C236" s="5" t="s">
        <v>126</v>
      </c>
      <c r="D236" s="5">
        <v>50503125535</v>
      </c>
      <c r="E236" s="5">
        <v>5125535</v>
      </c>
      <c r="F236" s="5">
        <v>285</v>
      </c>
      <c r="G236" s="5">
        <v>253</v>
      </c>
      <c r="H236" s="1">
        <f t="shared" si="5"/>
        <v>-0.11228070175438598</v>
      </c>
    </row>
    <row r="237" spans="1:8">
      <c r="A237" s="5" t="s">
        <v>69</v>
      </c>
      <c r="B237" s="5">
        <v>505031255</v>
      </c>
      <c r="C237" s="5" t="s">
        <v>126</v>
      </c>
      <c r="D237" s="5">
        <v>50503125536</v>
      </c>
      <c r="E237" s="5">
        <v>5125536</v>
      </c>
      <c r="F237" s="5">
        <v>217</v>
      </c>
      <c r="G237" s="5">
        <v>232</v>
      </c>
      <c r="H237" s="1">
        <f t="shared" si="5"/>
        <v>6.9124423963133674E-2</v>
      </c>
    </row>
    <row r="238" spans="1:8">
      <c r="A238" s="5" t="s">
        <v>69</v>
      </c>
      <c r="B238" s="5">
        <v>505031255</v>
      </c>
      <c r="C238" s="5" t="s">
        <v>126</v>
      </c>
      <c r="D238" s="5">
        <v>50503125537</v>
      </c>
      <c r="E238" s="5">
        <v>5125537</v>
      </c>
      <c r="F238" s="5">
        <v>369</v>
      </c>
      <c r="G238" s="5">
        <v>304</v>
      </c>
      <c r="H238" s="1">
        <f t="shared" si="5"/>
        <v>-0.17615176151761514</v>
      </c>
    </row>
    <row r="239" spans="1:8">
      <c r="A239" s="5" t="s">
        <v>69</v>
      </c>
      <c r="B239" s="5">
        <v>505031255</v>
      </c>
      <c r="C239" s="5" t="s">
        <v>126</v>
      </c>
      <c r="D239" s="5">
        <v>50503125538</v>
      </c>
      <c r="E239" s="5">
        <v>5125538</v>
      </c>
      <c r="F239" s="5">
        <v>161</v>
      </c>
      <c r="G239" s="5">
        <v>270</v>
      </c>
      <c r="H239" s="1">
        <f t="shared" si="5"/>
        <v>0.67701863354037273</v>
      </c>
    </row>
    <row r="240" spans="1:8">
      <c r="A240" s="5" t="s">
        <v>69</v>
      </c>
      <c r="B240" s="5">
        <v>505031255</v>
      </c>
      <c r="C240" s="5" t="s">
        <v>126</v>
      </c>
      <c r="D240" s="5">
        <v>50503125539</v>
      </c>
      <c r="E240" s="5">
        <v>5125539</v>
      </c>
      <c r="F240" s="5">
        <v>419</v>
      </c>
      <c r="G240" s="5">
        <v>765</v>
      </c>
      <c r="H240" s="1">
        <f t="shared" si="5"/>
        <v>0.82577565632458239</v>
      </c>
    </row>
    <row r="241" spans="1:8">
      <c r="A241" s="5" t="s">
        <v>69</v>
      </c>
      <c r="B241" s="5">
        <v>505031255</v>
      </c>
      <c r="C241" s="5" t="s">
        <v>126</v>
      </c>
      <c r="D241" s="5">
        <v>50503125540</v>
      </c>
      <c r="E241" s="5">
        <v>5125540</v>
      </c>
      <c r="F241" s="5">
        <v>272</v>
      </c>
      <c r="G241" s="5">
        <v>303</v>
      </c>
      <c r="H241" s="1">
        <f t="shared" si="5"/>
        <v>0.11397058823529416</v>
      </c>
    </row>
    <row r="242" spans="1:8">
      <c r="A242" s="5" t="s">
        <v>69</v>
      </c>
      <c r="B242" s="5">
        <v>505031255</v>
      </c>
      <c r="C242" s="5" t="s">
        <v>126</v>
      </c>
      <c r="D242" s="5">
        <v>50503125541</v>
      </c>
      <c r="E242" s="5">
        <v>5125541</v>
      </c>
      <c r="F242" s="5">
        <v>257</v>
      </c>
      <c r="G242" s="5">
        <v>321</v>
      </c>
      <c r="H242" s="1">
        <f t="shared" si="5"/>
        <v>0.24902723735408561</v>
      </c>
    </row>
    <row r="243" spans="1:8">
      <c r="A243" s="5" t="s">
        <v>69</v>
      </c>
      <c r="B243" s="5">
        <v>505031255</v>
      </c>
      <c r="C243" s="5" t="s">
        <v>126</v>
      </c>
      <c r="D243" s="5">
        <v>50503125542</v>
      </c>
      <c r="E243" s="5">
        <v>5125542</v>
      </c>
      <c r="F243" s="5">
        <v>336</v>
      </c>
      <c r="G243" s="5">
        <v>272</v>
      </c>
      <c r="H243" s="1">
        <f t="shared" si="5"/>
        <v>-0.19047619047619047</v>
      </c>
    </row>
    <row r="244" spans="1:8">
      <c r="A244" s="5" t="s">
        <v>69</v>
      </c>
      <c r="B244" s="5">
        <v>505031255</v>
      </c>
      <c r="C244" s="5" t="s">
        <v>126</v>
      </c>
      <c r="D244" s="5">
        <v>50503125543</v>
      </c>
      <c r="E244" s="5">
        <v>5125543</v>
      </c>
      <c r="F244" s="5">
        <v>209</v>
      </c>
      <c r="G244" s="5">
        <v>283</v>
      </c>
      <c r="H244" s="1">
        <f t="shared" si="5"/>
        <v>0.35406698564593309</v>
      </c>
    </row>
    <row r="245" spans="1:8">
      <c r="A245" s="5" t="s">
        <v>69</v>
      </c>
      <c r="B245" s="5">
        <v>505031255</v>
      </c>
      <c r="C245" s="5" t="s">
        <v>126</v>
      </c>
      <c r="D245" s="5">
        <v>50503125544</v>
      </c>
      <c r="E245" s="5">
        <v>5125544</v>
      </c>
      <c r="F245" s="5">
        <v>236</v>
      </c>
      <c r="G245" s="5">
        <v>347</v>
      </c>
      <c r="H245" s="1">
        <f t="shared" si="5"/>
        <v>0.47033898305084754</v>
      </c>
    </row>
    <row r="246" spans="1:8">
      <c r="A246" s="5" t="s">
        <v>69</v>
      </c>
      <c r="B246" s="5">
        <v>505031256</v>
      </c>
      <c r="C246" s="5" t="s">
        <v>127</v>
      </c>
      <c r="D246" s="5">
        <v>50503125601</v>
      </c>
      <c r="E246" s="5">
        <v>5125601</v>
      </c>
      <c r="F246" s="5">
        <v>53</v>
      </c>
      <c r="G246" s="5">
        <v>66</v>
      </c>
      <c r="H246" s="1">
        <f t="shared" si="5"/>
        <v>0.24528301886792447</v>
      </c>
    </row>
    <row r="247" spans="1:8">
      <c r="A247" s="5" t="s">
        <v>69</v>
      </c>
      <c r="B247" s="5">
        <v>505031256</v>
      </c>
      <c r="C247" s="5" t="s">
        <v>127</v>
      </c>
      <c r="D247" s="5">
        <v>50503125602</v>
      </c>
      <c r="E247" s="5">
        <v>5125602</v>
      </c>
      <c r="F247" s="5">
        <v>337</v>
      </c>
      <c r="G247" s="5">
        <v>328</v>
      </c>
      <c r="H247" s="1">
        <f t="shared" si="5"/>
        <v>-2.6706231454005969E-2</v>
      </c>
    </row>
    <row r="248" spans="1:8">
      <c r="A248" s="5" t="s">
        <v>69</v>
      </c>
      <c r="B248" s="5">
        <v>505031256</v>
      </c>
      <c r="C248" s="5" t="s">
        <v>127</v>
      </c>
      <c r="D248" s="5">
        <v>50503125603</v>
      </c>
      <c r="E248" s="5">
        <v>5125603</v>
      </c>
      <c r="F248" s="5">
        <v>147</v>
      </c>
      <c r="G248" s="5">
        <v>151</v>
      </c>
      <c r="H248" s="1">
        <f t="shared" si="5"/>
        <v>2.7210884353741527E-2</v>
      </c>
    </row>
    <row r="249" spans="1:8">
      <c r="A249" s="5" t="s">
        <v>69</v>
      </c>
      <c r="B249" s="5">
        <v>505031257</v>
      </c>
      <c r="C249" s="5" t="s">
        <v>128</v>
      </c>
      <c r="D249" s="5">
        <v>50503125702</v>
      </c>
      <c r="E249" s="5">
        <v>5125702</v>
      </c>
      <c r="F249" s="5">
        <v>218</v>
      </c>
      <c r="G249" s="5">
        <v>237</v>
      </c>
      <c r="H249" s="1">
        <f t="shared" si="5"/>
        <v>8.7155963302752326E-2</v>
      </c>
    </row>
    <row r="250" spans="1:8">
      <c r="A250" s="5" t="s">
        <v>69</v>
      </c>
      <c r="B250" s="5">
        <v>505031257</v>
      </c>
      <c r="C250" s="5" t="s">
        <v>128</v>
      </c>
      <c r="D250" s="5">
        <v>50503125703</v>
      </c>
      <c r="E250" s="5">
        <v>5125703</v>
      </c>
      <c r="F250" s="5">
        <v>278</v>
      </c>
      <c r="G250" s="5">
        <v>302</v>
      </c>
      <c r="H250" s="1">
        <f t="shared" si="5"/>
        <v>8.6330935251798468E-2</v>
      </c>
    </row>
    <row r="251" spans="1:8">
      <c r="A251" s="5" t="s">
        <v>69</v>
      </c>
      <c r="B251" s="5">
        <v>505031257</v>
      </c>
      <c r="C251" s="5" t="s">
        <v>128</v>
      </c>
      <c r="D251" s="5">
        <v>50503125704</v>
      </c>
      <c r="E251" s="5">
        <v>5125704</v>
      </c>
      <c r="F251" s="5">
        <v>277</v>
      </c>
      <c r="G251" s="5">
        <v>302</v>
      </c>
      <c r="H251" s="1">
        <f t="shared" si="5"/>
        <v>9.0252707581227387E-2</v>
      </c>
    </row>
    <row r="252" spans="1:8">
      <c r="A252" s="5" t="s">
        <v>69</v>
      </c>
      <c r="B252" s="5">
        <v>505031257</v>
      </c>
      <c r="C252" s="5" t="s">
        <v>128</v>
      </c>
      <c r="D252" s="5">
        <v>50503125706</v>
      </c>
      <c r="E252" s="5">
        <v>5125706</v>
      </c>
      <c r="F252" s="5">
        <v>211</v>
      </c>
      <c r="G252" s="5">
        <v>220</v>
      </c>
      <c r="H252" s="1">
        <f t="shared" si="5"/>
        <v>4.2654028436019065E-2</v>
      </c>
    </row>
    <row r="253" spans="1:8">
      <c r="A253" s="5" t="s">
        <v>69</v>
      </c>
      <c r="B253" s="5">
        <v>505031257</v>
      </c>
      <c r="C253" s="5" t="s">
        <v>128</v>
      </c>
      <c r="D253" s="5">
        <v>50503125707</v>
      </c>
      <c r="E253" s="5">
        <v>5125707</v>
      </c>
      <c r="F253" s="5">
        <v>199</v>
      </c>
      <c r="G253" s="5">
        <v>208</v>
      </c>
      <c r="H253" s="1">
        <f t="shared" si="5"/>
        <v>4.5226130653266416E-2</v>
      </c>
    </row>
    <row r="254" spans="1:8">
      <c r="A254" s="5" t="s">
        <v>69</v>
      </c>
      <c r="B254" s="5">
        <v>505031257</v>
      </c>
      <c r="C254" s="5" t="s">
        <v>128</v>
      </c>
      <c r="D254" s="5">
        <v>50503125708</v>
      </c>
      <c r="E254" s="5">
        <v>5125708</v>
      </c>
      <c r="F254" s="5">
        <v>269</v>
      </c>
      <c r="G254" s="5">
        <v>302</v>
      </c>
      <c r="H254" s="1">
        <f t="shared" si="5"/>
        <v>0.12267657992565062</v>
      </c>
    </row>
    <row r="255" spans="1:8">
      <c r="A255" s="5" t="s">
        <v>69</v>
      </c>
      <c r="B255" s="5">
        <v>505031257</v>
      </c>
      <c r="C255" s="5" t="s">
        <v>128</v>
      </c>
      <c r="D255" s="5">
        <v>50503125709</v>
      </c>
      <c r="E255" s="5">
        <v>5125709</v>
      </c>
      <c r="F255" s="5">
        <v>320</v>
      </c>
      <c r="G255" s="5">
        <v>508</v>
      </c>
      <c r="H255" s="1">
        <f t="shared" si="5"/>
        <v>0.58749999999999991</v>
      </c>
    </row>
    <row r="256" spans="1:8">
      <c r="A256" s="5" t="s">
        <v>69</v>
      </c>
      <c r="B256" s="5">
        <v>505031257</v>
      </c>
      <c r="C256" s="5" t="s">
        <v>128</v>
      </c>
      <c r="D256" s="5">
        <v>50503125710</v>
      </c>
      <c r="E256" s="5">
        <v>5125710</v>
      </c>
      <c r="F256" s="5">
        <v>643</v>
      </c>
      <c r="G256" s="5">
        <v>831</v>
      </c>
      <c r="H256" s="1">
        <f t="shared" si="5"/>
        <v>0.29237947122861585</v>
      </c>
    </row>
    <row r="257" spans="1:8">
      <c r="A257" s="5" t="s">
        <v>69</v>
      </c>
      <c r="B257" s="5">
        <v>505031257</v>
      </c>
      <c r="C257" s="5" t="s">
        <v>128</v>
      </c>
      <c r="D257" s="5">
        <v>50503125711</v>
      </c>
      <c r="E257" s="5">
        <v>5125711</v>
      </c>
      <c r="F257" s="5">
        <v>301</v>
      </c>
      <c r="G257" s="5">
        <v>309</v>
      </c>
      <c r="H257" s="1">
        <f t="shared" si="5"/>
        <v>2.6578073089700949E-2</v>
      </c>
    </row>
    <row r="258" spans="1:8">
      <c r="A258" s="5" t="s">
        <v>69</v>
      </c>
      <c r="B258" s="5">
        <v>505031258</v>
      </c>
      <c r="C258" s="5" t="s">
        <v>129</v>
      </c>
      <c r="D258" s="5">
        <v>50503125801</v>
      </c>
      <c r="E258" s="5">
        <v>5125801</v>
      </c>
      <c r="F258" s="5">
        <v>404</v>
      </c>
      <c r="G258" s="5">
        <v>380</v>
      </c>
      <c r="H258" s="1">
        <f t="shared" si="5"/>
        <v>-5.9405940594059459E-2</v>
      </c>
    </row>
    <row r="259" spans="1:8">
      <c r="A259" s="5" t="s">
        <v>69</v>
      </c>
      <c r="B259" s="5">
        <v>505031258</v>
      </c>
      <c r="C259" s="5" t="s">
        <v>129</v>
      </c>
      <c r="D259" s="5">
        <v>50503125802</v>
      </c>
      <c r="E259" s="5">
        <v>5125802</v>
      </c>
      <c r="F259" s="5">
        <v>437</v>
      </c>
      <c r="G259" s="5">
        <v>472</v>
      </c>
      <c r="H259" s="1">
        <f t="shared" si="5"/>
        <v>8.0091533180778107E-2</v>
      </c>
    </row>
    <row r="260" spans="1:8">
      <c r="A260" s="5" t="s">
        <v>69</v>
      </c>
      <c r="B260" s="5">
        <v>505031258</v>
      </c>
      <c r="C260" s="5" t="s">
        <v>129</v>
      </c>
      <c r="D260" s="5">
        <v>50503125803</v>
      </c>
      <c r="E260" s="5">
        <v>5125803</v>
      </c>
      <c r="F260" s="5">
        <v>881</v>
      </c>
      <c r="G260" s="5">
        <v>1196</v>
      </c>
      <c r="H260" s="1">
        <f t="shared" si="5"/>
        <v>0.35754824063564139</v>
      </c>
    </row>
    <row r="261" spans="1:8">
      <c r="A261" s="5" t="s">
        <v>69</v>
      </c>
      <c r="B261" s="5">
        <v>505031258</v>
      </c>
      <c r="C261" s="5" t="s">
        <v>129</v>
      </c>
      <c r="D261" s="5">
        <v>50503125804</v>
      </c>
      <c r="E261" s="5">
        <v>5125804</v>
      </c>
      <c r="F261" s="5">
        <v>221</v>
      </c>
      <c r="G261" s="5">
        <v>264</v>
      </c>
      <c r="H261" s="1">
        <f t="shared" si="5"/>
        <v>0.19457013574660631</v>
      </c>
    </row>
    <row r="262" spans="1:8">
      <c r="A262" s="5" t="s">
        <v>69</v>
      </c>
      <c r="B262" s="5">
        <v>505031258</v>
      </c>
      <c r="C262" s="5" t="s">
        <v>129</v>
      </c>
      <c r="D262" s="5">
        <v>50503125805</v>
      </c>
      <c r="E262" s="5">
        <v>5125805</v>
      </c>
      <c r="F262" s="5">
        <v>0</v>
      </c>
      <c r="G262" s="5">
        <v>0</v>
      </c>
      <c r="H262" s="1">
        <v>0</v>
      </c>
    </row>
    <row r="263" spans="1:8">
      <c r="A263" s="5" t="s">
        <v>69</v>
      </c>
      <c r="B263" s="5">
        <v>505031258</v>
      </c>
      <c r="C263" s="5" t="s">
        <v>129</v>
      </c>
      <c r="D263" s="5">
        <v>50503125806</v>
      </c>
      <c r="E263" s="5">
        <v>5125806</v>
      </c>
      <c r="F263" s="5">
        <v>349</v>
      </c>
      <c r="G263" s="5">
        <v>347</v>
      </c>
      <c r="H263" s="1">
        <f t="shared" ref="H263:H322" si="6">(G263/F263)-1</f>
        <v>-5.7306590257879542E-3</v>
      </c>
    </row>
    <row r="264" spans="1:8">
      <c r="A264" s="5" t="s">
        <v>69</v>
      </c>
      <c r="B264" s="5">
        <v>505031258</v>
      </c>
      <c r="C264" s="5" t="s">
        <v>129</v>
      </c>
      <c r="D264" s="5">
        <v>50503125807</v>
      </c>
      <c r="E264" s="5">
        <v>5125807</v>
      </c>
      <c r="F264" s="5">
        <v>220</v>
      </c>
      <c r="G264" s="5">
        <v>207</v>
      </c>
      <c r="H264" s="1">
        <f t="shared" si="6"/>
        <v>-5.9090909090909083E-2</v>
      </c>
    </row>
    <row r="265" spans="1:8">
      <c r="A265" s="5" t="s">
        <v>69</v>
      </c>
      <c r="B265" s="5">
        <v>505031258</v>
      </c>
      <c r="C265" s="5" t="s">
        <v>129</v>
      </c>
      <c r="D265" s="5">
        <v>50503125808</v>
      </c>
      <c r="E265" s="5">
        <v>5125808</v>
      </c>
      <c r="F265" s="5">
        <v>777</v>
      </c>
      <c r="G265" s="5">
        <v>852</v>
      </c>
      <c r="H265" s="1">
        <f t="shared" si="6"/>
        <v>9.6525096525096554E-2</v>
      </c>
    </row>
    <row r="266" spans="1:8">
      <c r="A266" s="5" t="s">
        <v>69</v>
      </c>
      <c r="B266" s="5">
        <v>505031258</v>
      </c>
      <c r="C266" s="5" t="s">
        <v>129</v>
      </c>
      <c r="D266" s="5">
        <v>50503125809</v>
      </c>
      <c r="E266" s="5">
        <v>5125809</v>
      </c>
      <c r="F266" s="5">
        <v>610</v>
      </c>
      <c r="G266" s="5">
        <v>678</v>
      </c>
      <c r="H266" s="1">
        <f t="shared" si="6"/>
        <v>0.11147540983606552</v>
      </c>
    </row>
    <row r="267" spans="1:8">
      <c r="A267" s="5" t="s">
        <v>69</v>
      </c>
      <c r="B267" s="5">
        <v>505031258</v>
      </c>
      <c r="C267" s="5" t="s">
        <v>129</v>
      </c>
      <c r="D267" s="5">
        <v>50503125810</v>
      </c>
      <c r="E267" s="5">
        <v>5125810</v>
      </c>
      <c r="F267" s="5">
        <v>153</v>
      </c>
      <c r="G267" s="5">
        <v>159</v>
      </c>
      <c r="H267" s="1">
        <f t="shared" si="6"/>
        <v>3.9215686274509887E-2</v>
      </c>
    </row>
    <row r="268" spans="1:8">
      <c r="A268" s="5" t="s">
        <v>69</v>
      </c>
      <c r="B268" s="5">
        <v>505031258</v>
      </c>
      <c r="C268" s="5" t="s">
        <v>129</v>
      </c>
      <c r="D268" s="5">
        <v>50503125811</v>
      </c>
      <c r="E268" s="5">
        <v>5125811</v>
      </c>
      <c r="F268" s="5">
        <v>251</v>
      </c>
      <c r="G268" s="5">
        <v>261</v>
      </c>
      <c r="H268" s="1">
        <f t="shared" si="6"/>
        <v>3.9840637450199168E-2</v>
      </c>
    </row>
    <row r="269" spans="1:8">
      <c r="A269" s="5" t="s">
        <v>69</v>
      </c>
      <c r="B269" s="5">
        <v>505031258</v>
      </c>
      <c r="C269" s="5" t="s">
        <v>129</v>
      </c>
      <c r="D269" s="5">
        <v>50503125812</v>
      </c>
      <c r="E269" s="5">
        <v>5125812</v>
      </c>
      <c r="F269" s="5">
        <v>277</v>
      </c>
      <c r="G269" s="5">
        <v>314</v>
      </c>
      <c r="H269" s="1">
        <f t="shared" si="6"/>
        <v>0.13357400722021651</v>
      </c>
    </row>
    <row r="270" spans="1:8">
      <c r="A270" s="5" t="s">
        <v>69</v>
      </c>
      <c r="B270" s="5">
        <v>505031258</v>
      </c>
      <c r="C270" s="5" t="s">
        <v>129</v>
      </c>
      <c r="D270" s="5">
        <v>50503125813</v>
      </c>
      <c r="E270" s="5">
        <v>5125813</v>
      </c>
      <c r="F270" s="5">
        <v>271</v>
      </c>
      <c r="G270" s="5">
        <v>286</v>
      </c>
      <c r="H270" s="1">
        <f t="shared" si="6"/>
        <v>5.5350553505534972E-2</v>
      </c>
    </row>
    <row r="271" spans="1:8">
      <c r="A271" s="5" t="s">
        <v>69</v>
      </c>
      <c r="B271" s="5">
        <v>505031258</v>
      </c>
      <c r="C271" s="5" t="s">
        <v>129</v>
      </c>
      <c r="D271" s="5">
        <v>50503125814</v>
      </c>
      <c r="E271" s="5">
        <v>5125814</v>
      </c>
      <c r="F271" s="5">
        <v>546</v>
      </c>
      <c r="G271" s="5">
        <v>819</v>
      </c>
      <c r="H271" s="1">
        <f t="shared" si="6"/>
        <v>0.5</v>
      </c>
    </row>
    <row r="272" spans="1:8">
      <c r="A272" s="5" t="s">
        <v>69</v>
      </c>
      <c r="B272" s="5">
        <v>505031258</v>
      </c>
      <c r="C272" s="5" t="s">
        <v>129</v>
      </c>
      <c r="D272" s="5">
        <v>50503125815</v>
      </c>
      <c r="E272" s="5">
        <v>5125815</v>
      </c>
      <c r="F272" s="5">
        <v>1016</v>
      </c>
      <c r="G272" s="5">
        <v>1303</v>
      </c>
      <c r="H272" s="1">
        <f t="shared" si="6"/>
        <v>0.28248031496062986</v>
      </c>
    </row>
    <row r="273" spans="1:8">
      <c r="A273" s="5" t="s">
        <v>69</v>
      </c>
      <c r="B273" s="5">
        <v>505031258</v>
      </c>
      <c r="C273" s="5" t="s">
        <v>129</v>
      </c>
      <c r="D273" s="5">
        <v>50503125816</v>
      </c>
      <c r="E273" s="5">
        <v>5125816</v>
      </c>
      <c r="F273" s="5">
        <v>511</v>
      </c>
      <c r="G273" s="5">
        <v>565</v>
      </c>
      <c r="H273" s="1">
        <f t="shared" si="6"/>
        <v>0.10567514677103729</v>
      </c>
    </row>
    <row r="274" spans="1:8">
      <c r="A274" s="5" t="s">
        <v>69</v>
      </c>
      <c r="B274" s="5">
        <v>505031258</v>
      </c>
      <c r="C274" s="5" t="s">
        <v>129</v>
      </c>
      <c r="D274" s="5">
        <v>50503125817</v>
      </c>
      <c r="E274" s="5">
        <v>5125817</v>
      </c>
      <c r="F274" s="5">
        <v>133</v>
      </c>
      <c r="G274" s="5">
        <v>219</v>
      </c>
      <c r="H274" s="1">
        <f t="shared" si="6"/>
        <v>0.64661654135338353</v>
      </c>
    </row>
    <row r="275" spans="1:8">
      <c r="A275" s="5" t="s">
        <v>69</v>
      </c>
      <c r="B275" s="5">
        <v>505031258</v>
      </c>
      <c r="C275" s="5" t="s">
        <v>129</v>
      </c>
      <c r="D275" s="5">
        <v>50503125818</v>
      </c>
      <c r="E275" s="5">
        <v>5125818</v>
      </c>
      <c r="F275" s="5">
        <v>149</v>
      </c>
      <c r="G275" s="5">
        <v>172</v>
      </c>
      <c r="H275" s="1">
        <f t="shared" si="6"/>
        <v>0.15436241610738266</v>
      </c>
    </row>
    <row r="276" spans="1:8">
      <c r="A276" s="5" t="s">
        <v>69</v>
      </c>
      <c r="B276" s="5">
        <v>505031303</v>
      </c>
      <c r="C276" s="5" t="s">
        <v>130</v>
      </c>
      <c r="D276" s="5">
        <v>50503130301</v>
      </c>
      <c r="E276" s="5">
        <v>5130301</v>
      </c>
      <c r="F276" s="5">
        <v>334</v>
      </c>
      <c r="G276" s="5">
        <v>492</v>
      </c>
      <c r="H276" s="1">
        <f t="shared" si="6"/>
        <v>0.47305389221556893</v>
      </c>
    </row>
    <row r="277" spans="1:8">
      <c r="A277" s="5" t="s">
        <v>69</v>
      </c>
      <c r="B277" s="5">
        <v>505031303</v>
      </c>
      <c r="C277" s="5" t="s">
        <v>130</v>
      </c>
      <c r="D277" s="5">
        <v>50503130302</v>
      </c>
      <c r="E277" s="5">
        <v>5130302</v>
      </c>
      <c r="F277" s="5">
        <v>303</v>
      </c>
      <c r="G277" s="5">
        <v>329</v>
      </c>
      <c r="H277" s="1">
        <f t="shared" si="6"/>
        <v>8.5808580858085737E-2</v>
      </c>
    </row>
    <row r="278" spans="1:8">
      <c r="A278" s="5" t="s">
        <v>69</v>
      </c>
      <c r="B278" s="5">
        <v>505031303</v>
      </c>
      <c r="C278" s="5" t="s">
        <v>130</v>
      </c>
      <c r="D278" s="5">
        <v>50503130303</v>
      </c>
      <c r="E278" s="5">
        <v>5130303</v>
      </c>
      <c r="F278" s="5">
        <v>368</v>
      </c>
      <c r="G278" s="5">
        <v>405</v>
      </c>
      <c r="H278" s="1">
        <f t="shared" si="6"/>
        <v>0.10054347826086962</v>
      </c>
    </row>
    <row r="279" spans="1:8">
      <c r="A279" s="5" t="s">
        <v>69</v>
      </c>
      <c r="B279" s="5">
        <v>505031303</v>
      </c>
      <c r="C279" s="5" t="s">
        <v>130</v>
      </c>
      <c r="D279" s="5">
        <v>50503130304</v>
      </c>
      <c r="E279" s="5">
        <v>5130304</v>
      </c>
      <c r="F279" s="5">
        <v>439</v>
      </c>
      <c r="G279" s="5">
        <v>500</v>
      </c>
      <c r="H279" s="1">
        <f t="shared" si="6"/>
        <v>0.13895216400911159</v>
      </c>
    </row>
    <row r="280" spans="1:8">
      <c r="A280" s="5" t="s">
        <v>69</v>
      </c>
      <c r="B280" s="5">
        <v>505031303</v>
      </c>
      <c r="C280" s="5" t="s">
        <v>130</v>
      </c>
      <c r="D280" s="5">
        <v>50503130305</v>
      </c>
      <c r="E280" s="5">
        <v>5130305</v>
      </c>
      <c r="F280" s="5">
        <v>207</v>
      </c>
      <c r="G280" s="5">
        <v>222</v>
      </c>
      <c r="H280" s="1">
        <f t="shared" si="6"/>
        <v>7.2463768115942129E-2</v>
      </c>
    </row>
    <row r="281" spans="1:8">
      <c r="A281" s="5" t="s">
        <v>69</v>
      </c>
      <c r="B281" s="5">
        <v>505031303</v>
      </c>
      <c r="C281" s="5" t="s">
        <v>130</v>
      </c>
      <c r="D281" s="5">
        <v>50503130306</v>
      </c>
      <c r="E281" s="5">
        <v>5130306</v>
      </c>
      <c r="F281" s="5">
        <v>238</v>
      </c>
      <c r="G281" s="5">
        <v>247</v>
      </c>
      <c r="H281" s="1">
        <f t="shared" si="6"/>
        <v>3.7815126050420256E-2</v>
      </c>
    </row>
    <row r="282" spans="1:8">
      <c r="A282" s="5" t="s">
        <v>69</v>
      </c>
      <c r="B282" s="5">
        <v>505031303</v>
      </c>
      <c r="C282" s="5" t="s">
        <v>130</v>
      </c>
      <c r="D282" s="5">
        <v>50503130307</v>
      </c>
      <c r="E282" s="5">
        <v>5130307</v>
      </c>
      <c r="F282" s="5">
        <v>253</v>
      </c>
      <c r="G282" s="5">
        <v>263</v>
      </c>
      <c r="H282" s="1">
        <f t="shared" si="6"/>
        <v>3.9525691699604737E-2</v>
      </c>
    </row>
    <row r="283" spans="1:8">
      <c r="A283" s="5" t="s">
        <v>69</v>
      </c>
      <c r="B283" s="5">
        <v>505031303</v>
      </c>
      <c r="C283" s="5" t="s">
        <v>130</v>
      </c>
      <c r="D283" s="5">
        <v>50503130308</v>
      </c>
      <c r="E283" s="5">
        <v>5130308</v>
      </c>
      <c r="F283" s="5">
        <v>521</v>
      </c>
      <c r="G283" s="5">
        <v>512</v>
      </c>
      <c r="H283" s="1">
        <f t="shared" si="6"/>
        <v>-1.7274472168905985E-2</v>
      </c>
    </row>
    <row r="284" spans="1:8">
      <c r="A284" s="5" t="s">
        <v>69</v>
      </c>
      <c r="B284" s="5">
        <v>505031303</v>
      </c>
      <c r="C284" s="5" t="s">
        <v>130</v>
      </c>
      <c r="D284" s="5">
        <v>50503130309</v>
      </c>
      <c r="E284" s="5">
        <v>5130309</v>
      </c>
      <c r="F284" s="5">
        <v>302</v>
      </c>
      <c r="G284" s="5">
        <v>337</v>
      </c>
      <c r="H284" s="1">
        <f t="shared" si="6"/>
        <v>0.11589403973509937</v>
      </c>
    </row>
    <row r="285" spans="1:8">
      <c r="A285" s="5" t="s">
        <v>69</v>
      </c>
      <c r="B285" s="5">
        <v>505031303</v>
      </c>
      <c r="C285" s="5" t="s">
        <v>130</v>
      </c>
      <c r="D285" s="5">
        <v>50503130310</v>
      </c>
      <c r="E285" s="5">
        <v>5130310</v>
      </c>
      <c r="F285" s="5">
        <v>277</v>
      </c>
      <c r="G285" s="5">
        <v>312</v>
      </c>
      <c r="H285" s="1">
        <f t="shared" si="6"/>
        <v>0.12635379061371843</v>
      </c>
    </row>
    <row r="286" spans="1:8">
      <c r="A286" s="5" t="s">
        <v>69</v>
      </c>
      <c r="B286" s="5">
        <v>505031303</v>
      </c>
      <c r="C286" s="5" t="s">
        <v>130</v>
      </c>
      <c r="D286" s="5">
        <v>50503130311</v>
      </c>
      <c r="E286" s="5">
        <v>5130311</v>
      </c>
      <c r="F286" s="5">
        <v>199</v>
      </c>
      <c r="G286" s="5">
        <v>201</v>
      </c>
      <c r="H286" s="1">
        <f t="shared" si="6"/>
        <v>1.0050251256281451E-2</v>
      </c>
    </row>
    <row r="287" spans="1:8">
      <c r="A287" s="5" t="s">
        <v>69</v>
      </c>
      <c r="B287" s="5">
        <v>505031303</v>
      </c>
      <c r="C287" s="5" t="s">
        <v>130</v>
      </c>
      <c r="D287" s="5">
        <v>50503130312</v>
      </c>
      <c r="E287" s="5">
        <v>5130312</v>
      </c>
      <c r="F287" s="5">
        <v>453</v>
      </c>
      <c r="G287" s="5">
        <v>558</v>
      </c>
      <c r="H287" s="1">
        <f t="shared" si="6"/>
        <v>0.23178807947019875</v>
      </c>
    </row>
    <row r="288" spans="1:8">
      <c r="A288" s="5" t="s">
        <v>69</v>
      </c>
      <c r="B288" s="5">
        <v>505031303</v>
      </c>
      <c r="C288" s="5" t="s">
        <v>130</v>
      </c>
      <c r="D288" s="5">
        <v>50503130313</v>
      </c>
      <c r="E288" s="5">
        <v>5130313</v>
      </c>
      <c r="F288" s="5">
        <v>339</v>
      </c>
      <c r="G288" s="5">
        <v>414</v>
      </c>
      <c r="H288" s="1">
        <f t="shared" si="6"/>
        <v>0.22123893805309724</v>
      </c>
    </row>
    <row r="289" spans="1:8">
      <c r="A289" s="5" t="s">
        <v>69</v>
      </c>
      <c r="B289" s="5">
        <v>505031303</v>
      </c>
      <c r="C289" s="5" t="s">
        <v>130</v>
      </c>
      <c r="D289" s="5">
        <v>50503130314</v>
      </c>
      <c r="E289" s="5">
        <v>5130314</v>
      </c>
      <c r="F289" s="5">
        <v>356</v>
      </c>
      <c r="G289" s="5">
        <v>372</v>
      </c>
      <c r="H289" s="1">
        <f t="shared" si="6"/>
        <v>4.4943820224719211E-2</v>
      </c>
    </row>
    <row r="290" spans="1:8">
      <c r="A290" s="5" t="s">
        <v>69</v>
      </c>
      <c r="B290" s="5">
        <v>505031303</v>
      </c>
      <c r="C290" s="5" t="s">
        <v>130</v>
      </c>
      <c r="D290" s="5">
        <v>50503130315</v>
      </c>
      <c r="E290" s="5">
        <v>5130315</v>
      </c>
      <c r="F290" s="5">
        <v>195</v>
      </c>
      <c r="G290" s="5">
        <v>211</v>
      </c>
      <c r="H290" s="1">
        <f t="shared" si="6"/>
        <v>8.2051282051281982E-2</v>
      </c>
    </row>
    <row r="291" spans="1:8">
      <c r="A291" s="5" t="s">
        <v>69</v>
      </c>
      <c r="B291" s="5">
        <v>505031303</v>
      </c>
      <c r="C291" s="5" t="s">
        <v>130</v>
      </c>
      <c r="D291" s="5">
        <v>50503130316</v>
      </c>
      <c r="E291" s="5">
        <v>5130316</v>
      </c>
      <c r="F291" s="5">
        <v>340</v>
      </c>
      <c r="G291" s="5">
        <v>369</v>
      </c>
      <c r="H291" s="1">
        <f t="shared" si="6"/>
        <v>8.5294117647058743E-2</v>
      </c>
    </row>
    <row r="292" spans="1:8">
      <c r="A292" s="5" t="s">
        <v>69</v>
      </c>
      <c r="B292" s="5">
        <v>505031303</v>
      </c>
      <c r="C292" s="5" t="s">
        <v>130</v>
      </c>
      <c r="D292" s="5">
        <v>50503130317</v>
      </c>
      <c r="E292" s="5">
        <v>5130317</v>
      </c>
      <c r="F292" s="5">
        <v>264</v>
      </c>
      <c r="G292" s="5">
        <v>289</v>
      </c>
      <c r="H292" s="1">
        <f t="shared" si="6"/>
        <v>9.4696969696969724E-2</v>
      </c>
    </row>
    <row r="293" spans="1:8">
      <c r="A293" s="5" t="s">
        <v>69</v>
      </c>
      <c r="B293" s="5">
        <v>505031303</v>
      </c>
      <c r="C293" s="5" t="s">
        <v>130</v>
      </c>
      <c r="D293" s="5">
        <v>50503130318</v>
      </c>
      <c r="E293" s="5">
        <v>5130318</v>
      </c>
      <c r="F293" s="5">
        <v>473</v>
      </c>
      <c r="G293" s="5">
        <v>608</v>
      </c>
      <c r="H293" s="1">
        <f t="shared" si="6"/>
        <v>0.2854122621564481</v>
      </c>
    </row>
    <row r="294" spans="1:8">
      <c r="A294" s="5" t="s">
        <v>69</v>
      </c>
      <c r="B294" s="5">
        <v>505031303</v>
      </c>
      <c r="C294" s="5" t="s">
        <v>130</v>
      </c>
      <c r="D294" s="5">
        <v>50503130319</v>
      </c>
      <c r="E294" s="5">
        <v>5130319</v>
      </c>
      <c r="F294" s="5">
        <v>224</v>
      </c>
      <c r="G294" s="5">
        <v>232</v>
      </c>
      <c r="H294" s="1">
        <f t="shared" si="6"/>
        <v>3.5714285714285809E-2</v>
      </c>
    </row>
    <row r="295" spans="1:8">
      <c r="A295" s="5" t="s">
        <v>69</v>
      </c>
      <c r="B295" s="5">
        <v>505031303</v>
      </c>
      <c r="C295" s="5" t="s">
        <v>130</v>
      </c>
      <c r="D295" s="5">
        <v>50503130320</v>
      </c>
      <c r="E295" s="5">
        <v>5130320</v>
      </c>
      <c r="F295" s="5">
        <v>255</v>
      </c>
      <c r="G295" s="5">
        <v>243</v>
      </c>
      <c r="H295" s="1">
        <f t="shared" si="6"/>
        <v>-4.705882352941182E-2</v>
      </c>
    </row>
    <row r="296" spans="1:8">
      <c r="A296" s="5" t="s">
        <v>69</v>
      </c>
      <c r="B296" s="5">
        <v>505031303</v>
      </c>
      <c r="C296" s="5" t="s">
        <v>130</v>
      </c>
      <c r="D296" s="5">
        <v>50503130321</v>
      </c>
      <c r="E296" s="5">
        <v>5130321</v>
      </c>
      <c r="F296" s="5">
        <v>392</v>
      </c>
      <c r="G296" s="5">
        <v>413</v>
      </c>
      <c r="H296" s="1">
        <f t="shared" si="6"/>
        <v>5.3571428571428603E-2</v>
      </c>
    </row>
    <row r="297" spans="1:8">
      <c r="A297" s="5" t="s">
        <v>69</v>
      </c>
      <c r="B297" s="5">
        <v>505031303</v>
      </c>
      <c r="C297" s="5" t="s">
        <v>130</v>
      </c>
      <c r="D297" s="5">
        <v>50503130322</v>
      </c>
      <c r="E297" s="5">
        <v>5130322</v>
      </c>
      <c r="F297" s="5">
        <v>385</v>
      </c>
      <c r="G297" s="5">
        <v>395</v>
      </c>
      <c r="H297" s="1">
        <f t="shared" si="6"/>
        <v>2.5974025974025983E-2</v>
      </c>
    </row>
    <row r="298" spans="1:8">
      <c r="A298" s="5" t="s">
        <v>69</v>
      </c>
      <c r="B298" s="5">
        <v>505031303</v>
      </c>
      <c r="C298" s="5" t="s">
        <v>130</v>
      </c>
      <c r="D298" s="5">
        <v>50503130323</v>
      </c>
      <c r="E298" s="5">
        <v>5130323</v>
      </c>
      <c r="F298" s="5">
        <v>291</v>
      </c>
      <c r="G298" s="5">
        <v>312</v>
      </c>
      <c r="H298" s="1">
        <f t="shared" si="6"/>
        <v>7.2164948453608213E-2</v>
      </c>
    </row>
    <row r="299" spans="1:8">
      <c r="A299" s="5" t="s">
        <v>69</v>
      </c>
      <c r="B299" s="5">
        <v>505031303</v>
      </c>
      <c r="C299" s="5" t="s">
        <v>130</v>
      </c>
      <c r="D299" s="5">
        <v>50503130324</v>
      </c>
      <c r="E299" s="5">
        <v>5130324</v>
      </c>
      <c r="F299" s="5">
        <v>159</v>
      </c>
      <c r="G299" s="5">
        <v>163</v>
      </c>
      <c r="H299" s="1">
        <f t="shared" si="6"/>
        <v>2.515723270440251E-2</v>
      </c>
    </row>
    <row r="300" spans="1:8">
      <c r="A300" s="5" t="s">
        <v>69</v>
      </c>
      <c r="B300" s="5">
        <v>505031303</v>
      </c>
      <c r="C300" s="5" t="s">
        <v>130</v>
      </c>
      <c r="D300" s="5">
        <v>50503130325</v>
      </c>
      <c r="E300" s="5">
        <v>5130325</v>
      </c>
      <c r="F300" s="5">
        <v>231</v>
      </c>
      <c r="G300" s="5">
        <v>249</v>
      </c>
      <c r="H300" s="1">
        <f t="shared" si="6"/>
        <v>7.7922077922077948E-2</v>
      </c>
    </row>
    <row r="301" spans="1:8">
      <c r="A301" s="5" t="s">
        <v>69</v>
      </c>
      <c r="B301" s="5">
        <v>505031303</v>
      </c>
      <c r="C301" s="5" t="s">
        <v>130</v>
      </c>
      <c r="D301" s="5">
        <v>50503130326</v>
      </c>
      <c r="E301" s="5">
        <v>5130326</v>
      </c>
      <c r="F301" s="5">
        <v>264</v>
      </c>
      <c r="G301" s="5">
        <v>300</v>
      </c>
      <c r="H301" s="1">
        <f t="shared" si="6"/>
        <v>0.13636363636363646</v>
      </c>
    </row>
    <row r="302" spans="1:8">
      <c r="A302" s="5" t="s">
        <v>69</v>
      </c>
      <c r="B302" s="5">
        <v>505031303</v>
      </c>
      <c r="C302" s="5" t="s">
        <v>130</v>
      </c>
      <c r="D302" s="5">
        <v>50503130327</v>
      </c>
      <c r="E302" s="5">
        <v>5130327</v>
      </c>
      <c r="F302" s="5">
        <v>314</v>
      </c>
      <c r="G302" s="5">
        <v>352</v>
      </c>
      <c r="H302" s="1">
        <f t="shared" si="6"/>
        <v>0.12101910828025475</v>
      </c>
    </row>
    <row r="303" spans="1:8">
      <c r="A303" s="5" t="s">
        <v>69</v>
      </c>
      <c r="B303" s="5">
        <v>505031303</v>
      </c>
      <c r="C303" s="5" t="s">
        <v>130</v>
      </c>
      <c r="D303" s="5">
        <v>50503130328</v>
      </c>
      <c r="E303" s="5">
        <v>5130328</v>
      </c>
      <c r="F303" s="5">
        <v>331</v>
      </c>
      <c r="G303" s="5">
        <v>368</v>
      </c>
      <c r="H303" s="1">
        <f t="shared" si="6"/>
        <v>0.1117824773413898</v>
      </c>
    </row>
    <row r="304" spans="1:8">
      <c r="A304" s="5" t="s">
        <v>69</v>
      </c>
      <c r="B304" s="5">
        <v>505031303</v>
      </c>
      <c r="C304" s="5" t="s">
        <v>130</v>
      </c>
      <c r="D304" s="5">
        <v>50503130329</v>
      </c>
      <c r="E304" s="5">
        <v>5130329</v>
      </c>
      <c r="F304" s="5">
        <v>256</v>
      </c>
      <c r="G304" s="5">
        <v>303</v>
      </c>
      <c r="H304" s="1">
        <f t="shared" si="6"/>
        <v>0.18359375</v>
      </c>
    </row>
    <row r="305" spans="1:8">
      <c r="A305" s="5" t="s">
        <v>69</v>
      </c>
      <c r="B305" s="5">
        <v>505031303</v>
      </c>
      <c r="C305" s="5" t="s">
        <v>130</v>
      </c>
      <c r="D305" s="5">
        <v>50503130330</v>
      </c>
      <c r="E305" s="5">
        <v>5130330</v>
      </c>
      <c r="F305" s="5">
        <v>221</v>
      </c>
      <c r="G305" s="5">
        <v>236</v>
      </c>
      <c r="H305" s="1">
        <f t="shared" si="6"/>
        <v>6.7873303167420795E-2</v>
      </c>
    </row>
    <row r="306" spans="1:8">
      <c r="A306" s="5" t="s">
        <v>69</v>
      </c>
      <c r="B306" s="5">
        <v>505031304</v>
      </c>
      <c r="C306" s="5" t="s">
        <v>131</v>
      </c>
      <c r="D306" s="5">
        <v>50503130401</v>
      </c>
      <c r="E306" s="5">
        <v>5130401</v>
      </c>
      <c r="F306" s="5">
        <v>338</v>
      </c>
      <c r="G306" s="5">
        <v>419</v>
      </c>
      <c r="H306" s="1">
        <f t="shared" si="6"/>
        <v>0.23964497041420119</v>
      </c>
    </row>
    <row r="307" spans="1:8">
      <c r="A307" s="5" t="s">
        <v>69</v>
      </c>
      <c r="B307" s="5">
        <v>505031304</v>
      </c>
      <c r="C307" s="5" t="s">
        <v>131</v>
      </c>
      <c r="D307" s="5">
        <v>50503130402</v>
      </c>
      <c r="E307" s="5">
        <v>5130402</v>
      </c>
      <c r="F307" s="5">
        <v>310</v>
      </c>
      <c r="G307" s="5">
        <v>271</v>
      </c>
      <c r="H307" s="1">
        <f t="shared" si="6"/>
        <v>-0.12580645161290327</v>
      </c>
    </row>
    <row r="308" spans="1:8">
      <c r="A308" s="5" t="s">
        <v>69</v>
      </c>
      <c r="B308" s="5">
        <v>505031304</v>
      </c>
      <c r="C308" s="5" t="s">
        <v>131</v>
      </c>
      <c r="D308" s="5">
        <v>50503130403</v>
      </c>
      <c r="E308" s="5">
        <v>5130403</v>
      </c>
      <c r="F308" s="5">
        <v>249</v>
      </c>
      <c r="G308" s="5">
        <v>244</v>
      </c>
      <c r="H308" s="1">
        <f t="shared" si="6"/>
        <v>-2.008032128514059E-2</v>
      </c>
    </row>
    <row r="309" spans="1:8">
      <c r="A309" s="5" t="s">
        <v>69</v>
      </c>
      <c r="B309" s="5">
        <v>505031304</v>
      </c>
      <c r="C309" s="5" t="s">
        <v>131</v>
      </c>
      <c r="D309" s="5">
        <v>50503130404</v>
      </c>
      <c r="E309" s="5">
        <v>5130404</v>
      </c>
      <c r="F309" s="5">
        <v>424</v>
      </c>
      <c r="G309" s="5">
        <v>471</v>
      </c>
      <c r="H309" s="1">
        <f t="shared" si="6"/>
        <v>0.11084905660377364</v>
      </c>
    </row>
    <row r="310" spans="1:8">
      <c r="A310" s="5" t="s">
        <v>69</v>
      </c>
      <c r="B310" s="5">
        <v>505031304</v>
      </c>
      <c r="C310" s="5" t="s">
        <v>131</v>
      </c>
      <c r="D310" s="5">
        <v>50503130405</v>
      </c>
      <c r="E310" s="5">
        <v>5130405</v>
      </c>
      <c r="F310" s="5">
        <v>311</v>
      </c>
      <c r="G310" s="5">
        <v>287</v>
      </c>
      <c r="H310" s="1">
        <f t="shared" si="6"/>
        <v>-7.7170418006430874E-2</v>
      </c>
    </row>
    <row r="311" spans="1:8">
      <c r="A311" s="5" t="s">
        <v>69</v>
      </c>
      <c r="B311" s="5">
        <v>505031304</v>
      </c>
      <c r="C311" s="5" t="s">
        <v>131</v>
      </c>
      <c r="D311" s="5">
        <v>50503130406</v>
      </c>
      <c r="E311" s="5">
        <v>5130406</v>
      </c>
      <c r="F311" s="5">
        <v>288</v>
      </c>
      <c r="G311" s="5">
        <v>259</v>
      </c>
      <c r="H311" s="1">
        <f t="shared" si="6"/>
        <v>-0.10069444444444442</v>
      </c>
    </row>
    <row r="312" spans="1:8">
      <c r="A312" s="5" t="s">
        <v>69</v>
      </c>
      <c r="B312" s="5">
        <v>505031304</v>
      </c>
      <c r="C312" s="5" t="s">
        <v>131</v>
      </c>
      <c r="D312" s="5">
        <v>50503130407</v>
      </c>
      <c r="E312" s="5">
        <v>5130407</v>
      </c>
      <c r="F312" s="5">
        <v>397</v>
      </c>
      <c r="G312" s="5">
        <v>392</v>
      </c>
      <c r="H312" s="1">
        <f t="shared" si="6"/>
        <v>-1.2594458438287104E-2</v>
      </c>
    </row>
    <row r="313" spans="1:8">
      <c r="A313" s="5" t="s">
        <v>69</v>
      </c>
      <c r="B313" s="5">
        <v>505031304</v>
      </c>
      <c r="C313" s="5" t="s">
        <v>131</v>
      </c>
      <c r="D313" s="5">
        <v>50503130408</v>
      </c>
      <c r="E313" s="5">
        <v>5130408</v>
      </c>
      <c r="F313" s="5">
        <v>269</v>
      </c>
      <c r="G313" s="5">
        <v>420</v>
      </c>
      <c r="H313" s="1">
        <f t="shared" si="6"/>
        <v>0.5613382899628252</v>
      </c>
    </row>
    <row r="314" spans="1:8">
      <c r="A314" s="5" t="s">
        <v>69</v>
      </c>
      <c r="B314" s="5">
        <v>505031304</v>
      </c>
      <c r="C314" s="5" t="s">
        <v>131</v>
      </c>
      <c r="D314" s="5">
        <v>50503130409</v>
      </c>
      <c r="E314" s="5">
        <v>5130409</v>
      </c>
      <c r="F314" s="5">
        <v>415</v>
      </c>
      <c r="G314" s="5">
        <v>435</v>
      </c>
      <c r="H314" s="1">
        <f t="shared" si="6"/>
        <v>4.8192771084337283E-2</v>
      </c>
    </row>
    <row r="315" spans="1:8">
      <c r="A315" s="5" t="s">
        <v>69</v>
      </c>
      <c r="B315" s="5">
        <v>505031304</v>
      </c>
      <c r="C315" s="5" t="s">
        <v>131</v>
      </c>
      <c r="D315" s="5">
        <v>50503130410</v>
      </c>
      <c r="E315" s="5">
        <v>5130410</v>
      </c>
      <c r="F315" s="5">
        <v>454</v>
      </c>
      <c r="G315" s="5">
        <v>556</v>
      </c>
      <c r="H315" s="1">
        <f t="shared" si="6"/>
        <v>0.22466960352422904</v>
      </c>
    </row>
    <row r="316" spans="1:8">
      <c r="A316" s="5" t="s">
        <v>69</v>
      </c>
      <c r="B316" s="5">
        <v>505031304</v>
      </c>
      <c r="C316" s="5" t="s">
        <v>131</v>
      </c>
      <c r="D316" s="5">
        <v>50503130411</v>
      </c>
      <c r="E316" s="5">
        <v>5130411</v>
      </c>
      <c r="F316" s="5">
        <v>328</v>
      </c>
      <c r="G316" s="5">
        <v>327</v>
      </c>
      <c r="H316" s="1">
        <f t="shared" si="6"/>
        <v>-3.0487804878048808E-3</v>
      </c>
    </row>
    <row r="317" spans="1:8">
      <c r="A317" s="5" t="s">
        <v>69</v>
      </c>
      <c r="B317" s="5">
        <v>505031304</v>
      </c>
      <c r="C317" s="5" t="s">
        <v>131</v>
      </c>
      <c r="D317" s="5">
        <v>50503130412</v>
      </c>
      <c r="E317" s="5">
        <v>5130412</v>
      </c>
      <c r="F317" s="5">
        <v>287</v>
      </c>
      <c r="G317" s="5">
        <v>298</v>
      </c>
      <c r="H317" s="1">
        <f t="shared" si="6"/>
        <v>3.8327526132404088E-2</v>
      </c>
    </row>
    <row r="318" spans="1:8">
      <c r="A318" s="5" t="s">
        <v>69</v>
      </c>
      <c r="B318" s="5">
        <v>505031304</v>
      </c>
      <c r="C318" s="5" t="s">
        <v>131</v>
      </c>
      <c r="D318" s="5">
        <v>50503130413</v>
      </c>
      <c r="E318" s="5">
        <v>5130413</v>
      </c>
      <c r="F318" s="5">
        <v>477</v>
      </c>
      <c r="G318" s="5">
        <v>499</v>
      </c>
      <c r="H318" s="1">
        <f t="shared" si="6"/>
        <v>4.6121593291404528E-2</v>
      </c>
    </row>
    <row r="319" spans="1:8">
      <c r="A319" s="5" t="s">
        <v>69</v>
      </c>
      <c r="B319" s="5">
        <v>505031304</v>
      </c>
      <c r="C319" s="5" t="s">
        <v>131</v>
      </c>
      <c r="D319" s="5">
        <v>50503130414</v>
      </c>
      <c r="E319" s="5">
        <v>5130414</v>
      </c>
      <c r="F319" s="5">
        <v>360</v>
      </c>
      <c r="G319" s="5">
        <v>380</v>
      </c>
      <c r="H319" s="1">
        <f t="shared" si="6"/>
        <v>5.555555555555558E-2</v>
      </c>
    </row>
    <row r="320" spans="1:8">
      <c r="A320" s="5" t="s">
        <v>69</v>
      </c>
      <c r="B320" s="5">
        <v>505031304</v>
      </c>
      <c r="C320" s="5" t="s">
        <v>131</v>
      </c>
      <c r="D320" s="5">
        <v>50503130415</v>
      </c>
      <c r="E320" s="5">
        <v>5130415</v>
      </c>
      <c r="F320" s="5">
        <v>459</v>
      </c>
      <c r="G320" s="5">
        <v>537</v>
      </c>
      <c r="H320" s="1">
        <f t="shared" si="6"/>
        <v>0.16993464052287588</v>
      </c>
    </row>
    <row r="321" spans="1:8">
      <c r="A321" s="5" t="s">
        <v>69</v>
      </c>
      <c r="B321" s="5">
        <v>505031304</v>
      </c>
      <c r="C321" s="5" t="s">
        <v>131</v>
      </c>
      <c r="D321" s="5">
        <v>50503130416</v>
      </c>
      <c r="E321" s="5">
        <v>5130416</v>
      </c>
      <c r="F321" s="5">
        <v>389</v>
      </c>
      <c r="G321" s="5">
        <v>360</v>
      </c>
      <c r="H321" s="1">
        <f t="shared" si="6"/>
        <v>-7.455012853470433E-2</v>
      </c>
    </row>
    <row r="322" spans="1:8">
      <c r="A322" s="5" t="s">
        <v>69</v>
      </c>
      <c r="B322" s="5">
        <v>505031304</v>
      </c>
      <c r="C322" s="5" t="s">
        <v>131</v>
      </c>
      <c r="D322" s="5">
        <v>50503130417</v>
      </c>
      <c r="E322" s="5">
        <v>5130417</v>
      </c>
      <c r="F322" s="5">
        <v>376</v>
      </c>
      <c r="G322" s="5">
        <v>361</v>
      </c>
      <c r="H322" s="1">
        <f t="shared" si="6"/>
        <v>-3.9893617021276584E-2</v>
      </c>
    </row>
    <row r="323" spans="1:8">
      <c r="A323" s="5" t="s">
        <v>69</v>
      </c>
      <c r="B323" s="5">
        <v>505031304</v>
      </c>
      <c r="C323" s="5" t="s">
        <v>131</v>
      </c>
      <c r="D323" s="5">
        <v>50503130418</v>
      </c>
      <c r="E323" s="5">
        <v>5130418</v>
      </c>
      <c r="F323" s="5">
        <v>0</v>
      </c>
      <c r="G323" s="5">
        <v>0</v>
      </c>
      <c r="H323" s="1">
        <v>0</v>
      </c>
    </row>
    <row r="324" spans="1:8">
      <c r="A324" s="5" t="s">
        <v>69</v>
      </c>
      <c r="B324" s="5">
        <v>505031304</v>
      </c>
      <c r="C324" s="5" t="s">
        <v>131</v>
      </c>
      <c r="D324" s="5">
        <v>50503130419</v>
      </c>
      <c r="E324" s="5">
        <v>5130419</v>
      </c>
      <c r="F324" s="5">
        <v>522</v>
      </c>
      <c r="G324" s="5">
        <v>622</v>
      </c>
      <c r="H324" s="1">
        <f>(G324/F324)-1</f>
        <v>0.1915708812260537</v>
      </c>
    </row>
    <row r="325" spans="1:8">
      <c r="A325" s="5" t="s">
        <v>69</v>
      </c>
      <c r="B325" s="5">
        <v>505031304</v>
      </c>
      <c r="C325" s="5" t="s">
        <v>131</v>
      </c>
      <c r="D325" s="5">
        <v>50503130420</v>
      </c>
      <c r="E325" s="5">
        <v>5130420</v>
      </c>
      <c r="F325" s="5">
        <v>314</v>
      </c>
      <c r="G325" s="5">
        <v>432</v>
      </c>
      <c r="H325" s="1">
        <f>(G325/F325)-1</f>
        <v>0.37579617834394896</v>
      </c>
    </row>
    <row r="326" spans="1:8">
      <c r="A326" s="5" t="s">
        <v>69</v>
      </c>
      <c r="B326" s="5">
        <v>505031304</v>
      </c>
      <c r="C326" s="5" t="s">
        <v>131</v>
      </c>
      <c r="D326" s="5">
        <v>50503130421</v>
      </c>
      <c r="E326" s="5">
        <v>5130421</v>
      </c>
      <c r="F326" s="5">
        <v>395</v>
      </c>
      <c r="G326" s="5">
        <v>395</v>
      </c>
      <c r="H326" s="1">
        <f>(G326/F326)-1</f>
        <v>0</v>
      </c>
    </row>
    <row r="327" spans="1:8">
      <c r="A327" s="5" t="s">
        <v>69</v>
      </c>
      <c r="B327" s="5">
        <v>505031304</v>
      </c>
      <c r="C327" s="5" t="s">
        <v>131</v>
      </c>
      <c r="D327" s="5">
        <v>50503130422</v>
      </c>
      <c r="E327" s="5">
        <v>5130422</v>
      </c>
      <c r="F327" s="5">
        <v>288</v>
      </c>
      <c r="G327" s="5">
        <v>314</v>
      </c>
      <c r="H327" s="1">
        <f>(G327/F327)-1</f>
        <v>9.0277777777777679E-2</v>
      </c>
    </row>
    <row r="328" spans="1:8">
      <c r="A328" s="5" t="s">
        <v>69</v>
      </c>
      <c r="B328" s="5">
        <v>505031304</v>
      </c>
      <c r="C328" s="5" t="s">
        <v>131</v>
      </c>
      <c r="D328" s="5">
        <v>50503130423</v>
      </c>
      <c r="E328" s="5">
        <v>5130423</v>
      </c>
      <c r="F328" s="5">
        <v>365</v>
      </c>
      <c r="G328" s="5">
        <v>538</v>
      </c>
      <c r="H328" s="1">
        <f>(G328/F328)-1</f>
        <v>0.47397260273972597</v>
      </c>
    </row>
    <row r="329" spans="1:8">
      <c r="A329" s="5" t="s">
        <v>69</v>
      </c>
      <c r="B329" s="5">
        <v>505031304</v>
      </c>
      <c r="C329" s="5" t="s">
        <v>131</v>
      </c>
      <c r="D329" s="5">
        <v>50503130424</v>
      </c>
      <c r="E329" s="5">
        <v>5130424</v>
      </c>
      <c r="F329" s="5">
        <v>0</v>
      </c>
      <c r="G329" s="5">
        <v>0</v>
      </c>
      <c r="H329" s="1">
        <v>0</v>
      </c>
    </row>
    <row r="330" spans="1:8">
      <c r="A330" s="5" t="s">
        <v>69</v>
      </c>
      <c r="B330" s="5">
        <v>505031304</v>
      </c>
      <c r="C330" s="5" t="s">
        <v>131</v>
      </c>
      <c r="D330" s="5">
        <v>50503130425</v>
      </c>
      <c r="E330" s="5">
        <v>5130425</v>
      </c>
      <c r="F330" s="5">
        <v>0</v>
      </c>
      <c r="G330" s="5">
        <v>0</v>
      </c>
      <c r="H330" s="1">
        <v>0</v>
      </c>
    </row>
    <row r="331" spans="1:8">
      <c r="A331" s="5" t="s">
        <v>69</v>
      </c>
      <c r="B331" s="5">
        <v>505031304</v>
      </c>
      <c r="C331" s="5" t="s">
        <v>131</v>
      </c>
      <c r="D331" s="5">
        <v>50503130426</v>
      </c>
      <c r="E331" s="5">
        <v>5130426</v>
      </c>
      <c r="F331" s="5">
        <v>221</v>
      </c>
      <c r="G331" s="5">
        <v>191</v>
      </c>
      <c r="H331" s="1">
        <f t="shared" ref="H331:H391" si="7">(G331/F331)-1</f>
        <v>-0.13574660633484159</v>
      </c>
    </row>
    <row r="332" spans="1:8">
      <c r="A332" s="5" t="s">
        <v>69</v>
      </c>
      <c r="B332" s="5">
        <v>505031304</v>
      </c>
      <c r="C332" s="5" t="s">
        <v>131</v>
      </c>
      <c r="D332" s="5">
        <v>50503130427</v>
      </c>
      <c r="E332" s="5">
        <v>5130427</v>
      </c>
      <c r="F332" s="5">
        <v>435</v>
      </c>
      <c r="G332" s="5">
        <v>494</v>
      </c>
      <c r="H332" s="1">
        <f t="shared" si="7"/>
        <v>0.13563218390804588</v>
      </c>
    </row>
    <row r="333" spans="1:8">
      <c r="A333" s="5" t="s">
        <v>69</v>
      </c>
      <c r="B333" s="5">
        <v>505031304</v>
      </c>
      <c r="C333" s="5" t="s">
        <v>131</v>
      </c>
      <c r="D333" s="5">
        <v>50503130428</v>
      </c>
      <c r="E333" s="5">
        <v>5130428</v>
      </c>
      <c r="F333" s="5">
        <v>190</v>
      </c>
      <c r="G333" s="5">
        <v>183</v>
      </c>
      <c r="H333" s="1">
        <f t="shared" si="7"/>
        <v>-3.6842105263157898E-2</v>
      </c>
    </row>
    <row r="334" spans="1:8">
      <c r="A334" s="5" t="s">
        <v>69</v>
      </c>
      <c r="B334" s="5">
        <v>505031304</v>
      </c>
      <c r="C334" s="5" t="s">
        <v>131</v>
      </c>
      <c r="D334" s="5">
        <v>50503130429</v>
      </c>
      <c r="E334" s="5">
        <v>5130429</v>
      </c>
      <c r="F334" s="5">
        <v>401</v>
      </c>
      <c r="G334" s="5">
        <v>501</v>
      </c>
      <c r="H334" s="1">
        <f t="shared" si="7"/>
        <v>0.24937655860349128</v>
      </c>
    </row>
    <row r="335" spans="1:8">
      <c r="A335" s="5" t="s">
        <v>69</v>
      </c>
      <c r="B335" s="5">
        <v>505031304</v>
      </c>
      <c r="C335" s="5" t="s">
        <v>131</v>
      </c>
      <c r="D335" s="5">
        <v>50503130430</v>
      </c>
      <c r="E335" s="5">
        <v>5130430</v>
      </c>
      <c r="F335" s="5">
        <v>275</v>
      </c>
      <c r="G335" s="5">
        <v>261</v>
      </c>
      <c r="H335" s="1">
        <f t="shared" si="7"/>
        <v>-5.0909090909090904E-2</v>
      </c>
    </row>
    <row r="336" spans="1:8">
      <c r="A336" s="5" t="s">
        <v>69</v>
      </c>
      <c r="B336" s="5">
        <v>505031304</v>
      </c>
      <c r="C336" s="5" t="s">
        <v>131</v>
      </c>
      <c r="D336" s="5">
        <v>50503130431</v>
      </c>
      <c r="E336" s="5">
        <v>5130431</v>
      </c>
      <c r="F336" s="5">
        <v>367</v>
      </c>
      <c r="G336" s="5">
        <v>442</v>
      </c>
      <c r="H336" s="1">
        <f t="shared" si="7"/>
        <v>0.20435967302452318</v>
      </c>
    </row>
    <row r="337" spans="1:8">
      <c r="A337" s="5" t="s">
        <v>69</v>
      </c>
      <c r="B337" s="5">
        <v>505031304</v>
      </c>
      <c r="C337" s="5" t="s">
        <v>131</v>
      </c>
      <c r="D337" s="5">
        <v>50503130432</v>
      </c>
      <c r="E337" s="5">
        <v>5130432</v>
      </c>
      <c r="F337" s="5">
        <v>395</v>
      </c>
      <c r="G337" s="5">
        <v>501</v>
      </c>
      <c r="H337" s="1">
        <f t="shared" si="7"/>
        <v>0.26835443037974693</v>
      </c>
    </row>
    <row r="338" spans="1:8">
      <c r="A338" s="5" t="s">
        <v>69</v>
      </c>
      <c r="B338" s="5">
        <v>505031305</v>
      </c>
      <c r="C338" s="5" t="s">
        <v>132</v>
      </c>
      <c r="D338" s="5">
        <v>50503130501</v>
      </c>
      <c r="E338" s="5">
        <v>5130501</v>
      </c>
      <c r="F338" s="5">
        <v>312</v>
      </c>
      <c r="G338" s="5">
        <v>329</v>
      </c>
      <c r="H338" s="1">
        <f t="shared" si="7"/>
        <v>5.4487179487179516E-2</v>
      </c>
    </row>
    <row r="339" spans="1:8">
      <c r="A339" s="5" t="s">
        <v>69</v>
      </c>
      <c r="B339" s="5">
        <v>505031305</v>
      </c>
      <c r="C339" s="5" t="s">
        <v>132</v>
      </c>
      <c r="D339" s="5">
        <v>50503130502</v>
      </c>
      <c r="E339" s="5">
        <v>5130502</v>
      </c>
      <c r="F339" s="5">
        <v>266</v>
      </c>
      <c r="G339" s="5">
        <v>287</v>
      </c>
      <c r="H339" s="1">
        <f t="shared" si="7"/>
        <v>7.8947368421052655E-2</v>
      </c>
    </row>
    <row r="340" spans="1:8">
      <c r="A340" s="5" t="s">
        <v>69</v>
      </c>
      <c r="B340" s="5">
        <v>505031305</v>
      </c>
      <c r="C340" s="5" t="s">
        <v>132</v>
      </c>
      <c r="D340" s="5">
        <v>50503130503</v>
      </c>
      <c r="E340" s="5">
        <v>5130503</v>
      </c>
      <c r="F340" s="5">
        <v>27</v>
      </c>
      <c r="G340" s="5">
        <v>34</v>
      </c>
      <c r="H340" s="1">
        <f t="shared" si="7"/>
        <v>0.2592592592592593</v>
      </c>
    </row>
    <row r="341" spans="1:8">
      <c r="A341" s="5" t="s">
        <v>69</v>
      </c>
      <c r="B341" s="5">
        <v>505031305</v>
      </c>
      <c r="C341" s="5" t="s">
        <v>132</v>
      </c>
      <c r="D341" s="5">
        <v>50503130504</v>
      </c>
      <c r="E341" s="5">
        <v>5130504</v>
      </c>
      <c r="F341" s="5">
        <v>422</v>
      </c>
      <c r="G341" s="5">
        <v>432</v>
      </c>
      <c r="H341" s="1">
        <f t="shared" si="7"/>
        <v>2.3696682464454888E-2</v>
      </c>
    </row>
    <row r="342" spans="1:8">
      <c r="A342" s="5" t="s">
        <v>69</v>
      </c>
      <c r="B342" s="5">
        <v>505031305</v>
      </c>
      <c r="C342" s="5" t="s">
        <v>132</v>
      </c>
      <c r="D342" s="5">
        <v>50503130505</v>
      </c>
      <c r="E342" s="5">
        <v>5130505</v>
      </c>
      <c r="F342" s="5">
        <v>385</v>
      </c>
      <c r="G342" s="5">
        <v>394</v>
      </c>
      <c r="H342" s="1">
        <f t="shared" si="7"/>
        <v>2.3376623376623273E-2</v>
      </c>
    </row>
    <row r="343" spans="1:8">
      <c r="A343" s="5" t="s">
        <v>69</v>
      </c>
      <c r="B343" s="5">
        <v>505031305</v>
      </c>
      <c r="C343" s="5" t="s">
        <v>132</v>
      </c>
      <c r="D343" s="5">
        <v>50503130506</v>
      </c>
      <c r="E343" s="5">
        <v>5130506</v>
      </c>
      <c r="F343" s="5">
        <v>487</v>
      </c>
      <c r="G343" s="5">
        <v>474</v>
      </c>
      <c r="H343" s="1">
        <f t="shared" si="7"/>
        <v>-2.6694045174537995E-2</v>
      </c>
    </row>
    <row r="344" spans="1:8">
      <c r="A344" s="5" t="s">
        <v>69</v>
      </c>
      <c r="B344" s="5">
        <v>505031305</v>
      </c>
      <c r="C344" s="5" t="s">
        <v>132</v>
      </c>
      <c r="D344" s="5">
        <v>50503130507</v>
      </c>
      <c r="E344" s="5">
        <v>5130507</v>
      </c>
      <c r="F344" s="5">
        <v>185</v>
      </c>
      <c r="G344" s="5">
        <v>192</v>
      </c>
      <c r="H344" s="1">
        <f t="shared" si="7"/>
        <v>3.7837837837837895E-2</v>
      </c>
    </row>
    <row r="345" spans="1:8">
      <c r="A345" s="5" t="s">
        <v>69</v>
      </c>
      <c r="B345" s="5">
        <v>505031305</v>
      </c>
      <c r="C345" s="5" t="s">
        <v>132</v>
      </c>
      <c r="D345" s="5">
        <v>50503130508</v>
      </c>
      <c r="E345" s="5">
        <v>5130508</v>
      </c>
      <c r="F345" s="5">
        <v>401</v>
      </c>
      <c r="G345" s="5">
        <v>423</v>
      </c>
      <c r="H345" s="1">
        <f t="shared" si="7"/>
        <v>5.4862842892767993E-2</v>
      </c>
    </row>
    <row r="346" spans="1:8">
      <c r="A346" s="5" t="s">
        <v>69</v>
      </c>
      <c r="B346" s="5">
        <v>505031305</v>
      </c>
      <c r="C346" s="5" t="s">
        <v>132</v>
      </c>
      <c r="D346" s="5">
        <v>50503130509</v>
      </c>
      <c r="E346" s="5">
        <v>5130509</v>
      </c>
      <c r="F346" s="5">
        <v>454</v>
      </c>
      <c r="G346" s="5">
        <v>555</v>
      </c>
      <c r="H346" s="1">
        <f t="shared" si="7"/>
        <v>0.22246696035242297</v>
      </c>
    </row>
    <row r="347" spans="1:8">
      <c r="A347" s="5" t="s">
        <v>69</v>
      </c>
      <c r="B347" s="5">
        <v>505031305</v>
      </c>
      <c r="C347" s="5" t="s">
        <v>132</v>
      </c>
      <c r="D347" s="5">
        <v>50503130510</v>
      </c>
      <c r="E347" s="5">
        <v>5130510</v>
      </c>
      <c r="F347" s="5">
        <v>360</v>
      </c>
      <c r="G347" s="5">
        <v>386</v>
      </c>
      <c r="H347" s="1">
        <f t="shared" si="7"/>
        <v>7.2222222222222188E-2</v>
      </c>
    </row>
    <row r="348" spans="1:8">
      <c r="A348" s="5" t="s">
        <v>69</v>
      </c>
      <c r="B348" s="5">
        <v>505031305</v>
      </c>
      <c r="C348" s="5" t="s">
        <v>132</v>
      </c>
      <c r="D348" s="5">
        <v>50503130511</v>
      </c>
      <c r="E348" s="5">
        <v>5130511</v>
      </c>
      <c r="F348" s="5">
        <v>2</v>
      </c>
      <c r="G348" s="5">
        <v>1</v>
      </c>
      <c r="H348" s="1">
        <f t="shared" si="7"/>
        <v>-0.5</v>
      </c>
    </row>
    <row r="349" spans="1:8">
      <c r="A349" s="5" t="s">
        <v>69</v>
      </c>
      <c r="B349" s="5">
        <v>505031305</v>
      </c>
      <c r="C349" s="5" t="s">
        <v>132</v>
      </c>
      <c r="D349" s="5">
        <v>50503130512</v>
      </c>
      <c r="E349" s="5">
        <v>5130512</v>
      </c>
      <c r="F349" s="5">
        <v>330</v>
      </c>
      <c r="G349" s="5">
        <v>357</v>
      </c>
      <c r="H349" s="1">
        <f t="shared" si="7"/>
        <v>8.181818181818179E-2</v>
      </c>
    </row>
    <row r="350" spans="1:8">
      <c r="A350" s="5" t="s">
        <v>69</v>
      </c>
      <c r="B350" s="5">
        <v>505031305</v>
      </c>
      <c r="C350" s="5" t="s">
        <v>132</v>
      </c>
      <c r="D350" s="5">
        <v>50503130513</v>
      </c>
      <c r="E350" s="5">
        <v>5130513</v>
      </c>
      <c r="F350" s="5">
        <v>194</v>
      </c>
      <c r="G350" s="5">
        <v>201</v>
      </c>
      <c r="H350" s="1">
        <f t="shared" si="7"/>
        <v>3.6082474226804218E-2</v>
      </c>
    </row>
    <row r="351" spans="1:8">
      <c r="A351" s="5" t="s">
        <v>69</v>
      </c>
      <c r="B351" s="5">
        <v>505031305</v>
      </c>
      <c r="C351" s="5" t="s">
        <v>132</v>
      </c>
      <c r="D351" s="5">
        <v>50503130514</v>
      </c>
      <c r="E351" s="5">
        <v>5130514</v>
      </c>
      <c r="F351" s="5">
        <v>394</v>
      </c>
      <c r="G351" s="5">
        <v>395</v>
      </c>
      <c r="H351" s="1">
        <f t="shared" si="7"/>
        <v>2.5380710659899108E-3</v>
      </c>
    </row>
    <row r="352" spans="1:8">
      <c r="A352" s="5" t="s">
        <v>69</v>
      </c>
      <c r="B352" s="5">
        <v>505031305</v>
      </c>
      <c r="C352" s="5" t="s">
        <v>132</v>
      </c>
      <c r="D352" s="5">
        <v>50503130515</v>
      </c>
      <c r="E352" s="5">
        <v>5130515</v>
      </c>
      <c r="F352" s="5">
        <v>375</v>
      </c>
      <c r="G352" s="5">
        <v>392</v>
      </c>
      <c r="H352" s="1">
        <f t="shared" si="7"/>
        <v>4.5333333333333226E-2</v>
      </c>
    </row>
    <row r="353" spans="1:8">
      <c r="A353" s="5" t="s">
        <v>69</v>
      </c>
      <c r="B353" s="5">
        <v>505031305</v>
      </c>
      <c r="C353" s="5" t="s">
        <v>132</v>
      </c>
      <c r="D353" s="5">
        <v>50503130516</v>
      </c>
      <c r="E353" s="5">
        <v>5130516</v>
      </c>
      <c r="F353" s="5">
        <v>29</v>
      </c>
      <c r="G353" s="5">
        <v>36</v>
      </c>
      <c r="H353" s="1">
        <f t="shared" si="7"/>
        <v>0.24137931034482762</v>
      </c>
    </row>
    <row r="354" spans="1:8">
      <c r="A354" s="5" t="s">
        <v>69</v>
      </c>
      <c r="B354" s="5">
        <v>505031305</v>
      </c>
      <c r="C354" s="5" t="s">
        <v>132</v>
      </c>
      <c r="D354" s="5">
        <v>50503130517</v>
      </c>
      <c r="E354" s="5">
        <v>5130517</v>
      </c>
      <c r="F354" s="5">
        <v>329</v>
      </c>
      <c r="G354" s="5">
        <v>348</v>
      </c>
      <c r="H354" s="1">
        <f t="shared" si="7"/>
        <v>5.7750759878419489E-2</v>
      </c>
    </row>
    <row r="355" spans="1:8">
      <c r="A355" s="5" t="s">
        <v>69</v>
      </c>
      <c r="B355" s="5">
        <v>505031305</v>
      </c>
      <c r="C355" s="5" t="s">
        <v>132</v>
      </c>
      <c r="D355" s="5">
        <v>50503130518</v>
      </c>
      <c r="E355" s="5">
        <v>5130518</v>
      </c>
      <c r="F355" s="5">
        <v>14</v>
      </c>
      <c r="G355" s="5">
        <v>18</v>
      </c>
      <c r="H355" s="1">
        <f t="shared" si="7"/>
        <v>0.28571428571428581</v>
      </c>
    </row>
    <row r="356" spans="1:8">
      <c r="A356" s="5" t="s">
        <v>69</v>
      </c>
      <c r="B356" s="5">
        <v>505031305</v>
      </c>
      <c r="C356" s="5" t="s">
        <v>132</v>
      </c>
      <c r="D356" s="5">
        <v>50503130519</v>
      </c>
      <c r="E356" s="5">
        <v>5130519</v>
      </c>
      <c r="F356" s="5">
        <v>284</v>
      </c>
      <c r="G356" s="5">
        <v>367</v>
      </c>
      <c r="H356" s="1">
        <f t="shared" si="7"/>
        <v>0.29225352112676051</v>
      </c>
    </row>
    <row r="357" spans="1:8">
      <c r="A357" s="5" t="s">
        <v>69</v>
      </c>
      <c r="B357" s="5">
        <v>505031305</v>
      </c>
      <c r="C357" s="5" t="s">
        <v>132</v>
      </c>
      <c r="D357" s="5">
        <v>50503130520</v>
      </c>
      <c r="E357" s="5">
        <v>5130520</v>
      </c>
      <c r="F357" s="5">
        <v>333</v>
      </c>
      <c r="G357" s="5">
        <v>351</v>
      </c>
      <c r="H357" s="1">
        <f t="shared" si="7"/>
        <v>5.4054054054053946E-2</v>
      </c>
    </row>
    <row r="358" spans="1:8">
      <c r="A358" s="5" t="s">
        <v>69</v>
      </c>
      <c r="B358" s="5">
        <v>505031305</v>
      </c>
      <c r="C358" s="5" t="s">
        <v>132</v>
      </c>
      <c r="D358" s="5">
        <v>50503130521</v>
      </c>
      <c r="E358" s="5">
        <v>5130521</v>
      </c>
      <c r="F358" s="5">
        <v>263</v>
      </c>
      <c r="G358" s="5">
        <v>288</v>
      </c>
      <c r="H358" s="1">
        <f t="shared" si="7"/>
        <v>9.5057034220532355E-2</v>
      </c>
    </row>
    <row r="359" spans="1:8">
      <c r="A359" s="5" t="s">
        <v>69</v>
      </c>
      <c r="B359" s="5">
        <v>505031305</v>
      </c>
      <c r="C359" s="5" t="s">
        <v>132</v>
      </c>
      <c r="D359" s="5">
        <v>50503130522</v>
      </c>
      <c r="E359" s="5">
        <v>5130522</v>
      </c>
      <c r="F359" s="5">
        <v>290</v>
      </c>
      <c r="G359" s="5">
        <v>315</v>
      </c>
      <c r="H359" s="1">
        <f t="shared" si="7"/>
        <v>8.6206896551724199E-2</v>
      </c>
    </row>
    <row r="360" spans="1:8">
      <c r="A360" s="5" t="s">
        <v>69</v>
      </c>
      <c r="B360" s="5">
        <v>505031305</v>
      </c>
      <c r="C360" s="5" t="s">
        <v>132</v>
      </c>
      <c r="D360" s="5">
        <v>50503130523</v>
      </c>
      <c r="E360" s="5">
        <v>5130523</v>
      </c>
      <c r="F360" s="5">
        <v>416</v>
      </c>
      <c r="G360" s="5">
        <v>417</v>
      </c>
      <c r="H360" s="1">
        <f t="shared" si="7"/>
        <v>2.4038461538462563E-3</v>
      </c>
    </row>
    <row r="361" spans="1:8">
      <c r="A361" s="5" t="s">
        <v>69</v>
      </c>
      <c r="B361" s="5">
        <v>505031305</v>
      </c>
      <c r="C361" s="5" t="s">
        <v>132</v>
      </c>
      <c r="D361" s="5">
        <v>50503130524</v>
      </c>
      <c r="E361" s="5">
        <v>5130524</v>
      </c>
      <c r="F361" s="5">
        <v>223</v>
      </c>
      <c r="G361" s="5">
        <v>238</v>
      </c>
      <c r="H361" s="1">
        <f t="shared" si="7"/>
        <v>6.7264573991031362E-2</v>
      </c>
    </row>
    <row r="362" spans="1:8">
      <c r="A362" s="5" t="s">
        <v>69</v>
      </c>
      <c r="B362" s="5">
        <v>505031305</v>
      </c>
      <c r="C362" s="5" t="s">
        <v>132</v>
      </c>
      <c r="D362" s="5">
        <v>50503130525</v>
      </c>
      <c r="E362" s="5">
        <v>5130525</v>
      </c>
      <c r="F362" s="5">
        <v>281</v>
      </c>
      <c r="G362" s="5">
        <v>299</v>
      </c>
      <c r="H362" s="1">
        <f t="shared" si="7"/>
        <v>6.4056939501779375E-2</v>
      </c>
    </row>
    <row r="363" spans="1:8">
      <c r="A363" s="5" t="s">
        <v>69</v>
      </c>
      <c r="B363" s="5">
        <v>505031305</v>
      </c>
      <c r="C363" s="5" t="s">
        <v>132</v>
      </c>
      <c r="D363" s="5">
        <v>50503130526</v>
      </c>
      <c r="E363" s="5">
        <v>5130526</v>
      </c>
      <c r="F363" s="5">
        <v>396</v>
      </c>
      <c r="G363" s="5">
        <v>402</v>
      </c>
      <c r="H363" s="1">
        <f t="shared" si="7"/>
        <v>1.5151515151515138E-2</v>
      </c>
    </row>
    <row r="364" spans="1:8">
      <c r="A364" s="5" t="s">
        <v>69</v>
      </c>
      <c r="B364" s="5">
        <v>505031305</v>
      </c>
      <c r="C364" s="5" t="s">
        <v>132</v>
      </c>
      <c r="D364" s="5">
        <v>50503130527</v>
      </c>
      <c r="E364" s="5">
        <v>5130527</v>
      </c>
      <c r="F364" s="5">
        <v>238</v>
      </c>
      <c r="G364" s="5">
        <v>248</v>
      </c>
      <c r="H364" s="1">
        <f t="shared" si="7"/>
        <v>4.2016806722689148E-2</v>
      </c>
    </row>
    <row r="365" spans="1:8">
      <c r="A365" s="5" t="s">
        <v>69</v>
      </c>
      <c r="B365" s="5">
        <v>505031305</v>
      </c>
      <c r="C365" s="5" t="s">
        <v>132</v>
      </c>
      <c r="D365" s="5">
        <v>50503130528</v>
      </c>
      <c r="E365" s="5">
        <v>5130528</v>
      </c>
      <c r="F365" s="5">
        <v>454</v>
      </c>
      <c r="G365" s="5">
        <v>488</v>
      </c>
      <c r="H365" s="1">
        <f t="shared" si="7"/>
        <v>7.4889867841409608E-2</v>
      </c>
    </row>
    <row r="366" spans="1:8">
      <c r="A366" s="5" t="s">
        <v>69</v>
      </c>
      <c r="B366" s="5">
        <v>505031305</v>
      </c>
      <c r="C366" s="5" t="s">
        <v>132</v>
      </c>
      <c r="D366" s="5">
        <v>50503130529</v>
      </c>
      <c r="E366" s="5">
        <v>5130529</v>
      </c>
      <c r="F366" s="5">
        <v>388</v>
      </c>
      <c r="G366" s="5">
        <v>444</v>
      </c>
      <c r="H366" s="1">
        <f t="shared" si="7"/>
        <v>0.14432989690721643</v>
      </c>
    </row>
    <row r="367" spans="1:8">
      <c r="A367" s="5" t="s">
        <v>69</v>
      </c>
      <c r="B367" s="5">
        <v>505031305</v>
      </c>
      <c r="C367" s="5" t="s">
        <v>132</v>
      </c>
      <c r="D367" s="5">
        <v>50503130530</v>
      </c>
      <c r="E367" s="5">
        <v>5130530</v>
      </c>
      <c r="F367" s="5">
        <v>351</v>
      </c>
      <c r="G367" s="5">
        <v>415</v>
      </c>
      <c r="H367" s="1">
        <f t="shared" si="7"/>
        <v>0.18233618233618243</v>
      </c>
    </row>
    <row r="368" spans="1:8">
      <c r="A368" s="5" t="s">
        <v>69</v>
      </c>
      <c r="B368" s="5">
        <v>505031305</v>
      </c>
      <c r="C368" s="5" t="s">
        <v>132</v>
      </c>
      <c r="D368" s="5">
        <v>50503130531</v>
      </c>
      <c r="E368" s="5">
        <v>5130531</v>
      </c>
      <c r="F368" s="5">
        <v>259</v>
      </c>
      <c r="G368" s="5">
        <v>272</v>
      </c>
      <c r="H368" s="1">
        <f t="shared" si="7"/>
        <v>5.0193050193050093E-2</v>
      </c>
    </row>
    <row r="369" spans="1:8">
      <c r="A369" s="5" t="s">
        <v>69</v>
      </c>
      <c r="B369" s="5">
        <v>505031305</v>
      </c>
      <c r="C369" s="5" t="s">
        <v>132</v>
      </c>
      <c r="D369" s="5">
        <v>50503130532</v>
      </c>
      <c r="E369" s="5">
        <v>5130532</v>
      </c>
      <c r="F369" s="5">
        <v>356</v>
      </c>
      <c r="G369" s="5">
        <v>351</v>
      </c>
      <c r="H369" s="1">
        <f t="shared" si="7"/>
        <v>-1.4044943820224698E-2</v>
      </c>
    </row>
    <row r="370" spans="1:8">
      <c r="A370" s="5" t="s">
        <v>69</v>
      </c>
      <c r="B370" s="5">
        <v>505031306</v>
      </c>
      <c r="C370" s="5" t="s">
        <v>133</v>
      </c>
      <c r="D370" s="5">
        <v>50503130601</v>
      </c>
      <c r="E370" s="5">
        <v>5130601</v>
      </c>
      <c r="F370" s="5">
        <v>312</v>
      </c>
      <c r="G370" s="5">
        <v>350</v>
      </c>
      <c r="H370" s="1">
        <f t="shared" si="7"/>
        <v>0.12179487179487181</v>
      </c>
    </row>
    <row r="371" spans="1:8">
      <c r="A371" s="5" t="s">
        <v>69</v>
      </c>
      <c r="B371" s="5">
        <v>505031306</v>
      </c>
      <c r="C371" s="5" t="s">
        <v>133</v>
      </c>
      <c r="D371" s="5">
        <v>50503130602</v>
      </c>
      <c r="E371" s="5">
        <v>5130602</v>
      </c>
      <c r="F371" s="5">
        <v>388</v>
      </c>
      <c r="G371" s="5">
        <v>377</v>
      </c>
      <c r="H371" s="1">
        <f t="shared" si="7"/>
        <v>-2.8350515463917536E-2</v>
      </c>
    </row>
    <row r="372" spans="1:8">
      <c r="A372" s="5" t="s">
        <v>69</v>
      </c>
      <c r="B372" s="5">
        <v>505031306</v>
      </c>
      <c r="C372" s="5" t="s">
        <v>133</v>
      </c>
      <c r="D372" s="5">
        <v>50503130603</v>
      </c>
      <c r="E372" s="5">
        <v>5130603</v>
      </c>
      <c r="F372" s="5">
        <v>463</v>
      </c>
      <c r="G372" s="5">
        <v>503</v>
      </c>
      <c r="H372" s="1">
        <f t="shared" si="7"/>
        <v>8.6393088552915831E-2</v>
      </c>
    </row>
    <row r="373" spans="1:8">
      <c r="A373" s="5" t="s">
        <v>69</v>
      </c>
      <c r="B373" s="5">
        <v>505031306</v>
      </c>
      <c r="C373" s="5" t="s">
        <v>133</v>
      </c>
      <c r="D373" s="5">
        <v>50503130604</v>
      </c>
      <c r="E373" s="5">
        <v>5130604</v>
      </c>
      <c r="F373" s="5">
        <v>192</v>
      </c>
      <c r="G373" s="5">
        <v>184</v>
      </c>
      <c r="H373" s="1">
        <f t="shared" si="7"/>
        <v>-4.166666666666663E-2</v>
      </c>
    </row>
    <row r="374" spans="1:8">
      <c r="A374" s="5" t="s">
        <v>69</v>
      </c>
      <c r="B374" s="5">
        <v>505031306</v>
      </c>
      <c r="C374" s="5" t="s">
        <v>133</v>
      </c>
      <c r="D374" s="5">
        <v>50503130605</v>
      </c>
      <c r="E374" s="5">
        <v>5130605</v>
      </c>
      <c r="F374" s="5">
        <v>388</v>
      </c>
      <c r="G374" s="5">
        <v>415</v>
      </c>
      <c r="H374" s="1">
        <f t="shared" si="7"/>
        <v>6.9587628865979356E-2</v>
      </c>
    </row>
    <row r="375" spans="1:8">
      <c r="A375" s="5" t="s">
        <v>69</v>
      </c>
      <c r="B375" s="5">
        <v>505031306</v>
      </c>
      <c r="C375" s="5" t="s">
        <v>133</v>
      </c>
      <c r="D375" s="5">
        <v>50503130606</v>
      </c>
      <c r="E375" s="5">
        <v>5130606</v>
      </c>
      <c r="F375" s="5">
        <v>426</v>
      </c>
      <c r="G375" s="5">
        <v>494</v>
      </c>
      <c r="H375" s="1">
        <f t="shared" si="7"/>
        <v>0.15962441314553999</v>
      </c>
    </row>
    <row r="376" spans="1:8">
      <c r="A376" s="5" t="s">
        <v>69</v>
      </c>
      <c r="B376" s="5">
        <v>505031306</v>
      </c>
      <c r="C376" s="5" t="s">
        <v>133</v>
      </c>
      <c r="D376" s="5">
        <v>50503130607</v>
      </c>
      <c r="E376" s="5">
        <v>5130607</v>
      </c>
      <c r="F376" s="5">
        <v>355</v>
      </c>
      <c r="G376" s="5">
        <v>371</v>
      </c>
      <c r="H376" s="1">
        <f t="shared" si="7"/>
        <v>4.5070422535211208E-2</v>
      </c>
    </row>
    <row r="377" spans="1:8">
      <c r="A377" s="5" t="s">
        <v>69</v>
      </c>
      <c r="B377" s="5">
        <v>505031306</v>
      </c>
      <c r="C377" s="5" t="s">
        <v>133</v>
      </c>
      <c r="D377" s="5">
        <v>50503130608</v>
      </c>
      <c r="E377" s="5">
        <v>5130608</v>
      </c>
      <c r="F377" s="5">
        <v>194</v>
      </c>
      <c r="G377" s="5">
        <v>188</v>
      </c>
      <c r="H377" s="1">
        <f t="shared" si="7"/>
        <v>-3.0927835051546393E-2</v>
      </c>
    </row>
    <row r="378" spans="1:8">
      <c r="A378" s="5" t="s">
        <v>69</v>
      </c>
      <c r="B378" s="5">
        <v>505031306</v>
      </c>
      <c r="C378" s="5" t="s">
        <v>133</v>
      </c>
      <c r="D378" s="5">
        <v>50503130609</v>
      </c>
      <c r="E378" s="5">
        <v>5130609</v>
      </c>
      <c r="F378" s="5">
        <v>346</v>
      </c>
      <c r="G378" s="5">
        <v>424</v>
      </c>
      <c r="H378" s="1">
        <f t="shared" si="7"/>
        <v>0.22543352601156075</v>
      </c>
    </row>
    <row r="379" spans="1:8">
      <c r="A379" s="5" t="s">
        <v>69</v>
      </c>
      <c r="B379" s="5">
        <v>505031306</v>
      </c>
      <c r="C379" s="5" t="s">
        <v>133</v>
      </c>
      <c r="D379" s="5">
        <v>50503130610</v>
      </c>
      <c r="E379" s="5">
        <v>5130610</v>
      </c>
      <c r="F379" s="5">
        <v>404</v>
      </c>
      <c r="G379" s="5">
        <v>408</v>
      </c>
      <c r="H379" s="1">
        <f t="shared" si="7"/>
        <v>9.9009900990099098E-3</v>
      </c>
    </row>
    <row r="380" spans="1:8">
      <c r="A380" s="5" t="s">
        <v>69</v>
      </c>
      <c r="B380" s="5">
        <v>505031306</v>
      </c>
      <c r="C380" s="5" t="s">
        <v>133</v>
      </c>
      <c r="D380" s="5">
        <v>50503130611</v>
      </c>
      <c r="E380" s="5">
        <v>5130611</v>
      </c>
      <c r="F380" s="5">
        <v>46</v>
      </c>
      <c r="G380" s="5">
        <v>52</v>
      </c>
      <c r="H380" s="1">
        <f t="shared" si="7"/>
        <v>0.13043478260869557</v>
      </c>
    </row>
    <row r="381" spans="1:8">
      <c r="A381" s="5" t="s">
        <v>69</v>
      </c>
      <c r="B381" s="5">
        <v>505031306</v>
      </c>
      <c r="C381" s="5" t="s">
        <v>133</v>
      </c>
      <c r="D381" s="5">
        <v>50503130612</v>
      </c>
      <c r="E381" s="5">
        <v>5130612</v>
      </c>
      <c r="F381" s="5">
        <v>275</v>
      </c>
      <c r="G381" s="5">
        <v>288</v>
      </c>
      <c r="H381" s="1">
        <f t="shared" si="7"/>
        <v>4.7272727272727355E-2</v>
      </c>
    </row>
    <row r="382" spans="1:8">
      <c r="A382" s="5" t="s">
        <v>69</v>
      </c>
      <c r="B382" s="5">
        <v>505031306</v>
      </c>
      <c r="C382" s="5" t="s">
        <v>133</v>
      </c>
      <c r="D382" s="5">
        <v>50503130613</v>
      </c>
      <c r="E382" s="5">
        <v>5130613</v>
      </c>
      <c r="F382" s="5">
        <v>169</v>
      </c>
      <c r="G382" s="5">
        <v>173</v>
      </c>
      <c r="H382" s="1">
        <f t="shared" si="7"/>
        <v>2.3668639053254337E-2</v>
      </c>
    </row>
    <row r="383" spans="1:8">
      <c r="A383" s="5" t="s">
        <v>69</v>
      </c>
      <c r="B383" s="5">
        <v>505031306</v>
      </c>
      <c r="C383" s="5" t="s">
        <v>133</v>
      </c>
      <c r="D383" s="5">
        <v>50503130614</v>
      </c>
      <c r="E383" s="5">
        <v>5130614</v>
      </c>
      <c r="F383" s="5">
        <v>186</v>
      </c>
      <c r="G383" s="5">
        <v>182</v>
      </c>
      <c r="H383" s="1">
        <f t="shared" si="7"/>
        <v>-2.1505376344086002E-2</v>
      </c>
    </row>
    <row r="384" spans="1:8">
      <c r="A384" s="5" t="s">
        <v>69</v>
      </c>
      <c r="B384" s="5">
        <v>505031306</v>
      </c>
      <c r="C384" s="5" t="s">
        <v>133</v>
      </c>
      <c r="D384" s="5">
        <v>50503130615</v>
      </c>
      <c r="E384" s="5">
        <v>5130615</v>
      </c>
      <c r="F384" s="5">
        <v>341</v>
      </c>
      <c r="G384" s="5">
        <v>363</v>
      </c>
      <c r="H384" s="1">
        <f t="shared" si="7"/>
        <v>6.4516129032258007E-2</v>
      </c>
    </row>
    <row r="385" spans="1:8">
      <c r="A385" s="5" t="s">
        <v>69</v>
      </c>
      <c r="B385" s="5">
        <v>505031306</v>
      </c>
      <c r="C385" s="5" t="s">
        <v>133</v>
      </c>
      <c r="D385" s="5">
        <v>50503130616</v>
      </c>
      <c r="E385" s="5">
        <v>5130616</v>
      </c>
      <c r="F385" s="5">
        <v>459</v>
      </c>
      <c r="G385" s="5">
        <v>467</v>
      </c>
      <c r="H385" s="1">
        <f t="shared" si="7"/>
        <v>1.7429193899782147E-2</v>
      </c>
    </row>
    <row r="386" spans="1:8">
      <c r="A386" s="5" t="s">
        <v>69</v>
      </c>
      <c r="B386" s="5">
        <v>505031306</v>
      </c>
      <c r="C386" s="5" t="s">
        <v>133</v>
      </c>
      <c r="D386" s="5">
        <v>50503130617</v>
      </c>
      <c r="E386" s="5">
        <v>5130617</v>
      </c>
      <c r="F386" s="5">
        <v>346</v>
      </c>
      <c r="G386" s="5">
        <v>403</v>
      </c>
      <c r="H386" s="1">
        <f t="shared" si="7"/>
        <v>0.16473988439306364</v>
      </c>
    </row>
    <row r="387" spans="1:8">
      <c r="A387" s="5" t="s">
        <v>69</v>
      </c>
      <c r="B387" s="5">
        <v>505031306</v>
      </c>
      <c r="C387" s="5" t="s">
        <v>133</v>
      </c>
      <c r="D387" s="5">
        <v>50503130618</v>
      </c>
      <c r="E387" s="5">
        <v>5130618</v>
      </c>
      <c r="F387" s="5">
        <v>327</v>
      </c>
      <c r="G387" s="5">
        <v>340</v>
      </c>
      <c r="H387" s="1">
        <f t="shared" si="7"/>
        <v>3.9755351681957096E-2</v>
      </c>
    </row>
    <row r="388" spans="1:8">
      <c r="A388" s="5" t="s">
        <v>69</v>
      </c>
      <c r="B388" s="5">
        <v>505031306</v>
      </c>
      <c r="C388" s="5" t="s">
        <v>133</v>
      </c>
      <c r="D388" s="5">
        <v>50503130619</v>
      </c>
      <c r="E388" s="5">
        <v>5130619</v>
      </c>
      <c r="F388" s="5">
        <v>171</v>
      </c>
      <c r="G388" s="5">
        <v>175</v>
      </c>
      <c r="H388" s="1">
        <f t="shared" si="7"/>
        <v>2.3391812865497075E-2</v>
      </c>
    </row>
    <row r="389" spans="1:8">
      <c r="A389" s="5" t="s">
        <v>69</v>
      </c>
      <c r="B389" s="5">
        <v>505031306</v>
      </c>
      <c r="C389" s="5" t="s">
        <v>133</v>
      </c>
      <c r="D389" s="5">
        <v>50503130620</v>
      </c>
      <c r="E389" s="5">
        <v>5130620</v>
      </c>
      <c r="F389" s="5">
        <v>291</v>
      </c>
      <c r="G389" s="5">
        <v>291</v>
      </c>
      <c r="H389" s="1">
        <f t="shared" si="7"/>
        <v>0</v>
      </c>
    </row>
    <row r="390" spans="1:8">
      <c r="A390" s="5" t="s">
        <v>69</v>
      </c>
      <c r="B390" s="5">
        <v>505031306</v>
      </c>
      <c r="C390" s="5" t="s">
        <v>133</v>
      </c>
      <c r="D390" s="5">
        <v>50503130621</v>
      </c>
      <c r="E390" s="5">
        <v>5130621</v>
      </c>
      <c r="F390" s="5">
        <v>372</v>
      </c>
      <c r="G390" s="5">
        <v>386</v>
      </c>
      <c r="H390" s="1">
        <f t="shared" si="7"/>
        <v>3.7634408602150504E-2</v>
      </c>
    </row>
    <row r="391" spans="1:8">
      <c r="A391" s="5" t="s">
        <v>69</v>
      </c>
      <c r="B391" s="5">
        <v>505031306</v>
      </c>
      <c r="C391" s="5" t="s">
        <v>133</v>
      </c>
      <c r="D391" s="5">
        <v>50503130622</v>
      </c>
      <c r="E391" s="5">
        <v>5130622</v>
      </c>
      <c r="F391" s="5">
        <v>351</v>
      </c>
      <c r="G391" s="5">
        <v>363</v>
      </c>
      <c r="H391" s="1">
        <f t="shared" si="7"/>
        <v>3.4188034188034289E-2</v>
      </c>
    </row>
    <row r="392" spans="1:8">
      <c r="A392" s="5" t="s">
        <v>69</v>
      </c>
      <c r="B392" s="5">
        <v>505031306</v>
      </c>
      <c r="C392" s="5" t="s">
        <v>133</v>
      </c>
      <c r="D392" s="5">
        <v>50503130623</v>
      </c>
      <c r="E392" s="5">
        <v>5130623</v>
      </c>
      <c r="F392" s="5">
        <v>0</v>
      </c>
      <c r="G392" s="5">
        <v>0</v>
      </c>
      <c r="H392" s="1">
        <v>0</v>
      </c>
    </row>
    <row r="393" spans="1:8">
      <c r="A393" s="5" t="s">
        <v>69</v>
      </c>
      <c r="B393" s="5">
        <v>505031306</v>
      </c>
      <c r="C393" s="5" t="s">
        <v>133</v>
      </c>
      <c r="D393" s="5">
        <v>50503130624</v>
      </c>
      <c r="E393" s="5">
        <v>5130624</v>
      </c>
      <c r="F393" s="5">
        <v>208</v>
      </c>
      <c r="G393" s="5">
        <v>230</v>
      </c>
      <c r="H393" s="1">
        <f t="shared" ref="H393:H403" si="8">(G393/F393)-1</f>
        <v>0.10576923076923084</v>
      </c>
    </row>
    <row r="394" spans="1:8">
      <c r="A394" s="5" t="s">
        <v>69</v>
      </c>
      <c r="B394" s="5">
        <v>505031306</v>
      </c>
      <c r="C394" s="5" t="s">
        <v>133</v>
      </c>
      <c r="D394" s="5">
        <v>50503130625</v>
      </c>
      <c r="E394" s="5">
        <v>5130625</v>
      </c>
      <c r="F394" s="5">
        <v>340</v>
      </c>
      <c r="G394" s="5">
        <v>346</v>
      </c>
      <c r="H394" s="1">
        <f t="shared" si="8"/>
        <v>1.7647058823529349E-2</v>
      </c>
    </row>
    <row r="395" spans="1:8">
      <c r="A395" s="5" t="s">
        <v>69</v>
      </c>
      <c r="B395" s="5">
        <v>505031306</v>
      </c>
      <c r="C395" s="5" t="s">
        <v>133</v>
      </c>
      <c r="D395" s="5">
        <v>50503130626</v>
      </c>
      <c r="E395" s="5">
        <v>5130626</v>
      </c>
      <c r="F395" s="5">
        <v>250</v>
      </c>
      <c r="G395" s="5">
        <v>279</v>
      </c>
      <c r="H395" s="1">
        <f t="shared" si="8"/>
        <v>0.1160000000000001</v>
      </c>
    </row>
    <row r="396" spans="1:8">
      <c r="A396" s="5" t="s">
        <v>69</v>
      </c>
      <c r="B396" s="5">
        <v>505031306</v>
      </c>
      <c r="C396" s="5" t="s">
        <v>133</v>
      </c>
      <c r="D396" s="5">
        <v>50503130627</v>
      </c>
      <c r="E396" s="5">
        <v>5130627</v>
      </c>
      <c r="F396" s="5">
        <v>342</v>
      </c>
      <c r="G396" s="5">
        <v>339</v>
      </c>
      <c r="H396" s="1">
        <f t="shared" si="8"/>
        <v>-8.7719298245614308E-3</v>
      </c>
    </row>
    <row r="397" spans="1:8">
      <c r="A397" s="5" t="s">
        <v>69</v>
      </c>
      <c r="B397" s="5">
        <v>505031306</v>
      </c>
      <c r="C397" s="5" t="s">
        <v>133</v>
      </c>
      <c r="D397" s="5">
        <v>50503130628</v>
      </c>
      <c r="E397" s="5">
        <v>5130628</v>
      </c>
      <c r="F397" s="5">
        <v>340</v>
      </c>
      <c r="G397" s="5">
        <v>363</v>
      </c>
      <c r="H397" s="1">
        <f t="shared" si="8"/>
        <v>6.7647058823529393E-2</v>
      </c>
    </row>
    <row r="398" spans="1:8">
      <c r="A398" s="5" t="s">
        <v>69</v>
      </c>
      <c r="B398" s="5">
        <v>505031306</v>
      </c>
      <c r="C398" s="5" t="s">
        <v>133</v>
      </c>
      <c r="D398" s="5">
        <v>50503130629</v>
      </c>
      <c r="E398" s="5">
        <v>5130629</v>
      </c>
      <c r="F398" s="5">
        <v>437</v>
      </c>
      <c r="G398" s="5">
        <v>446</v>
      </c>
      <c r="H398" s="1">
        <f t="shared" si="8"/>
        <v>2.0594965675057253E-2</v>
      </c>
    </row>
    <row r="399" spans="1:8">
      <c r="A399" s="5" t="s">
        <v>69</v>
      </c>
      <c r="B399" s="5">
        <v>505031306</v>
      </c>
      <c r="C399" s="5" t="s">
        <v>133</v>
      </c>
      <c r="D399" s="5">
        <v>50503130630</v>
      </c>
      <c r="E399" s="5">
        <v>5130630</v>
      </c>
      <c r="F399" s="5">
        <v>401</v>
      </c>
      <c r="G399" s="5">
        <v>451</v>
      </c>
      <c r="H399" s="1">
        <f t="shared" si="8"/>
        <v>0.12468827930174564</v>
      </c>
    </row>
    <row r="400" spans="1:8">
      <c r="A400" s="5" t="s">
        <v>69</v>
      </c>
      <c r="B400" s="5">
        <v>505031306</v>
      </c>
      <c r="C400" s="5" t="s">
        <v>133</v>
      </c>
      <c r="D400" s="5">
        <v>50503130631</v>
      </c>
      <c r="E400" s="5">
        <v>5130631</v>
      </c>
      <c r="F400" s="5">
        <v>229</v>
      </c>
      <c r="G400" s="5">
        <v>237</v>
      </c>
      <c r="H400" s="1">
        <f t="shared" si="8"/>
        <v>3.4934497816593968E-2</v>
      </c>
    </row>
    <row r="401" spans="1:8">
      <c r="A401" s="5" t="s">
        <v>69</v>
      </c>
      <c r="B401" s="5">
        <v>505031306</v>
      </c>
      <c r="C401" s="5" t="s">
        <v>133</v>
      </c>
      <c r="D401" s="5">
        <v>50503130632</v>
      </c>
      <c r="E401" s="5">
        <v>5130632</v>
      </c>
      <c r="F401" s="5">
        <v>323</v>
      </c>
      <c r="G401" s="5">
        <v>347</v>
      </c>
      <c r="H401" s="1">
        <f t="shared" si="8"/>
        <v>7.4303405572755388E-2</v>
      </c>
    </row>
    <row r="402" spans="1:8">
      <c r="A402" s="5" t="s">
        <v>69</v>
      </c>
      <c r="B402" s="5">
        <v>505031306</v>
      </c>
      <c r="C402" s="5" t="s">
        <v>133</v>
      </c>
      <c r="D402" s="5">
        <v>50503130633</v>
      </c>
      <c r="E402" s="5">
        <v>5130633</v>
      </c>
      <c r="F402" s="5">
        <v>264</v>
      </c>
      <c r="G402" s="5">
        <v>297</v>
      </c>
      <c r="H402" s="1">
        <f t="shared" si="8"/>
        <v>0.125</v>
      </c>
    </row>
    <row r="403" spans="1:8">
      <c r="A403" s="5" t="s">
        <v>69</v>
      </c>
      <c r="B403" s="5">
        <v>505031306</v>
      </c>
      <c r="C403" s="5" t="s">
        <v>133</v>
      </c>
      <c r="D403" s="5">
        <v>50503130634</v>
      </c>
      <c r="E403" s="5">
        <v>5130634</v>
      </c>
      <c r="F403" s="5">
        <v>466</v>
      </c>
      <c r="G403" s="5">
        <v>486</v>
      </c>
      <c r="H403" s="1">
        <f t="shared" si="8"/>
        <v>4.2918454935622297E-2</v>
      </c>
    </row>
    <row r="404" spans="1:8">
      <c r="A404" s="5" t="s">
        <v>69</v>
      </c>
      <c r="B404" s="5">
        <v>507031169</v>
      </c>
      <c r="C404" s="5" t="s">
        <v>195</v>
      </c>
      <c r="D404" s="5">
        <v>50703116941</v>
      </c>
      <c r="E404" s="5">
        <v>5116941</v>
      </c>
      <c r="F404" s="5">
        <v>0</v>
      </c>
      <c r="G404" s="5">
        <v>0</v>
      </c>
      <c r="H404" s="1">
        <v>0</v>
      </c>
    </row>
    <row r="405" spans="1:8">
      <c r="A405" s="9" t="s">
        <v>287</v>
      </c>
      <c r="F405" s="9">
        <f>SUM(F2:F404)</f>
        <v>119233</v>
      </c>
      <c r="G405" s="9">
        <f>SUM(G2:G404)</f>
        <v>133344</v>
      </c>
      <c r="H405" s="10">
        <f>(G405/F405)-1</f>
        <v>0.11834810832571518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A67D-1454-4B80-961F-449C57E0294C}">
  <dimension ref="A1:O404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44</v>
      </c>
      <c r="B2" s="5">
        <v>503021037</v>
      </c>
      <c r="C2" s="5" t="s">
        <v>43</v>
      </c>
      <c r="D2" s="5">
        <v>50302103701</v>
      </c>
      <c r="E2" s="5">
        <v>5103701</v>
      </c>
      <c r="F2" s="5">
        <v>32</v>
      </c>
      <c r="G2" s="5">
        <v>26</v>
      </c>
      <c r="H2" s="1">
        <f t="shared" ref="H2:H13" si="0">(G2/F2)-1</f>
        <v>-0.1875</v>
      </c>
    </row>
    <row r="3" spans="1:15">
      <c r="A3" s="5" t="s">
        <v>44</v>
      </c>
      <c r="B3" s="5">
        <v>503021038</v>
      </c>
      <c r="C3" s="5" t="s">
        <v>45</v>
      </c>
      <c r="D3" s="5">
        <v>50302103801</v>
      </c>
      <c r="E3" s="5">
        <v>5103801</v>
      </c>
      <c r="F3" s="5">
        <v>283</v>
      </c>
      <c r="G3" s="5">
        <v>305</v>
      </c>
      <c r="H3" s="1">
        <f t="shared" si="0"/>
        <v>7.7738515901060179E-2</v>
      </c>
    </row>
    <row r="4" spans="1:15">
      <c r="A4" s="5" t="s">
        <v>44</v>
      </c>
      <c r="B4" s="5">
        <v>503021038</v>
      </c>
      <c r="C4" s="5" t="s">
        <v>45</v>
      </c>
      <c r="D4" s="5">
        <v>50302103802</v>
      </c>
      <c r="E4" s="5">
        <v>5103802</v>
      </c>
      <c r="F4" s="5">
        <v>375</v>
      </c>
      <c r="G4" s="5">
        <v>432</v>
      </c>
      <c r="H4" s="1">
        <f t="shared" si="0"/>
        <v>0.15199999999999991</v>
      </c>
    </row>
    <row r="5" spans="1:15">
      <c r="A5" s="5" t="s">
        <v>44</v>
      </c>
      <c r="B5" s="5">
        <v>503021038</v>
      </c>
      <c r="C5" s="5" t="s">
        <v>45</v>
      </c>
      <c r="D5" s="5">
        <v>50302103803</v>
      </c>
      <c r="E5" s="5">
        <v>5103803</v>
      </c>
      <c r="F5" s="5">
        <v>336</v>
      </c>
      <c r="G5" s="5">
        <v>348</v>
      </c>
      <c r="H5" s="1">
        <f t="shared" si="0"/>
        <v>3.5714285714285809E-2</v>
      </c>
    </row>
    <row r="6" spans="1:15">
      <c r="A6" s="5" t="s">
        <v>44</v>
      </c>
      <c r="B6" s="5">
        <v>503021038</v>
      </c>
      <c r="C6" s="5" t="s">
        <v>45</v>
      </c>
      <c r="D6" s="5">
        <v>50302103804</v>
      </c>
      <c r="E6" s="5">
        <v>5103804</v>
      </c>
      <c r="F6" s="5">
        <v>211</v>
      </c>
      <c r="G6" s="5">
        <v>219</v>
      </c>
      <c r="H6" s="1">
        <f t="shared" si="0"/>
        <v>3.7914691943127909E-2</v>
      </c>
    </row>
    <row r="7" spans="1:15">
      <c r="A7" s="5" t="s">
        <v>44</v>
      </c>
      <c r="B7" s="5">
        <v>503021038</v>
      </c>
      <c r="C7" s="5" t="s">
        <v>45</v>
      </c>
      <c r="D7" s="5">
        <v>50302103805</v>
      </c>
      <c r="E7" s="5">
        <v>5103805</v>
      </c>
      <c r="F7" s="5">
        <v>315</v>
      </c>
      <c r="G7" s="5">
        <v>336</v>
      </c>
      <c r="H7" s="1">
        <f t="shared" si="0"/>
        <v>6.6666666666666652E-2</v>
      </c>
    </row>
    <row r="8" spans="1:15">
      <c r="A8" s="5" t="s">
        <v>44</v>
      </c>
      <c r="B8" s="5">
        <v>503021038</v>
      </c>
      <c r="C8" s="5" t="s">
        <v>45</v>
      </c>
      <c r="D8" s="5">
        <v>50302103806</v>
      </c>
      <c r="E8" s="5">
        <v>5103806</v>
      </c>
      <c r="F8" s="5">
        <v>441</v>
      </c>
      <c r="G8" s="5">
        <v>475</v>
      </c>
      <c r="H8" s="1">
        <f t="shared" si="0"/>
        <v>7.7097505668934252E-2</v>
      </c>
    </row>
    <row r="9" spans="1:15">
      <c r="A9" s="5" t="s">
        <v>44</v>
      </c>
      <c r="B9" s="5">
        <v>503021038</v>
      </c>
      <c r="C9" s="5" t="s">
        <v>45</v>
      </c>
      <c r="D9" s="5">
        <v>50302103807</v>
      </c>
      <c r="E9" s="5">
        <v>5103807</v>
      </c>
      <c r="F9" s="5">
        <v>327</v>
      </c>
      <c r="G9" s="5">
        <v>395</v>
      </c>
      <c r="H9" s="1">
        <f t="shared" si="0"/>
        <v>0.20795107033639137</v>
      </c>
    </row>
    <row r="10" spans="1:15">
      <c r="A10" s="5" t="s">
        <v>44</v>
      </c>
      <c r="B10" s="5">
        <v>503021038</v>
      </c>
      <c r="C10" s="5" t="s">
        <v>45</v>
      </c>
      <c r="D10" s="5">
        <v>50302103808</v>
      </c>
      <c r="E10" s="5">
        <v>5103808</v>
      </c>
      <c r="F10" s="5">
        <v>285</v>
      </c>
      <c r="G10" s="5">
        <v>352</v>
      </c>
      <c r="H10" s="1">
        <f t="shared" si="0"/>
        <v>0.23508771929824568</v>
      </c>
    </row>
    <row r="11" spans="1:15">
      <c r="A11" s="5" t="s">
        <v>44</v>
      </c>
      <c r="B11" s="5">
        <v>503021038</v>
      </c>
      <c r="C11" s="5" t="s">
        <v>45</v>
      </c>
      <c r="D11" s="5">
        <v>50302103809</v>
      </c>
      <c r="E11" s="5">
        <v>5103809</v>
      </c>
      <c r="F11" s="5">
        <v>290</v>
      </c>
      <c r="G11" s="5">
        <v>337</v>
      </c>
      <c r="H11" s="1">
        <f t="shared" si="0"/>
        <v>0.16206896551724137</v>
      </c>
    </row>
    <row r="12" spans="1:15">
      <c r="A12" s="5" t="s">
        <v>44</v>
      </c>
      <c r="B12" s="5">
        <v>503021038</v>
      </c>
      <c r="C12" s="5" t="s">
        <v>45</v>
      </c>
      <c r="D12" s="5">
        <v>50302103810</v>
      </c>
      <c r="E12" s="5">
        <v>5103810</v>
      </c>
      <c r="F12" s="5">
        <v>338</v>
      </c>
      <c r="G12" s="5">
        <v>368</v>
      </c>
      <c r="H12" s="1">
        <f t="shared" si="0"/>
        <v>8.8757396449704151E-2</v>
      </c>
    </row>
    <row r="13" spans="1:15">
      <c r="A13" s="5" t="s">
        <v>44</v>
      </c>
      <c r="B13" s="5">
        <v>503021038</v>
      </c>
      <c r="C13" s="5" t="s">
        <v>45</v>
      </c>
      <c r="D13" s="5">
        <v>50302103811</v>
      </c>
      <c r="E13" s="5">
        <v>5103811</v>
      </c>
      <c r="F13" s="5">
        <v>352</v>
      </c>
      <c r="G13" s="5">
        <v>381</v>
      </c>
      <c r="H13" s="1">
        <f t="shared" si="0"/>
        <v>8.2386363636363535E-2</v>
      </c>
    </row>
    <row r="14" spans="1:15">
      <c r="A14" s="5" t="s">
        <v>44</v>
      </c>
      <c r="B14" s="5">
        <v>503021038</v>
      </c>
      <c r="C14" s="5" t="s">
        <v>45</v>
      </c>
      <c r="D14" s="5">
        <v>50302103812</v>
      </c>
      <c r="E14" s="5">
        <v>5103812</v>
      </c>
      <c r="F14" s="5">
        <v>0</v>
      </c>
      <c r="G14" s="5">
        <v>0</v>
      </c>
      <c r="H14" s="1">
        <v>0</v>
      </c>
    </row>
    <row r="15" spans="1:15">
      <c r="A15" s="5" t="s">
        <v>44</v>
      </c>
      <c r="B15" s="5">
        <v>503021038</v>
      </c>
      <c r="C15" s="5" t="s">
        <v>45</v>
      </c>
      <c r="D15" s="5">
        <v>50302103813</v>
      </c>
      <c r="E15" s="5">
        <v>5103813</v>
      </c>
      <c r="F15" s="5">
        <v>395</v>
      </c>
      <c r="G15" s="5">
        <v>424</v>
      </c>
      <c r="H15" s="1">
        <f t="shared" ref="H15:H33" si="1">(G15/F15)-1</f>
        <v>7.3417721518987289E-2</v>
      </c>
    </row>
    <row r="16" spans="1:15">
      <c r="A16" s="5" t="s">
        <v>44</v>
      </c>
      <c r="B16" s="5">
        <v>503021038</v>
      </c>
      <c r="C16" s="5" t="s">
        <v>45</v>
      </c>
      <c r="D16" s="5">
        <v>50302103814</v>
      </c>
      <c r="E16" s="5">
        <v>5103814</v>
      </c>
      <c r="F16" s="5">
        <v>229</v>
      </c>
      <c r="G16" s="5">
        <v>262</v>
      </c>
      <c r="H16" s="1">
        <f t="shared" si="1"/>
        <v>0.14410480349344978</v>
      </c>
    </row>
    <row r="17" spans="1:8">
      <c r="A17" s="5" t="s">
        <v>44</v>
      </c>
      <c r="B17" s="5">
        <v>503021038</v>
      </c>
      <c r="C17" s="5" t="s">
        <v>45</v>
      </c>
      <c r="D17" s="5">
        <v>50302103815</v>
      </c>
      <c r="E17" s="5">
        <v>5103815</v>
      </c>
      <c r="F17" s="5">
        <v>269</v>
      </c>
      <c r="G17" s="5">
        <v>295</v>
      </c>
      <c r="H17" s="1">
        <f t="shared" si="1"/>
        <v>9.6654275092936892E-2</v>
      </c>
    </row>
    <row r="18" spans="1:8">
      <c r="A18" s="5" t="s">
        <v>44</v>
      </c>
      <c r="B18" s="5">
        <v>503021038</v>
      </c>
      <c r="C18" s="5" t="s">
        <v>45</v>
      </c>
      <c r="D18" s="5">
        <v>50302103816</v>
      </c>
      <c r="E18" s="5">
        <v>5103816</v>
      </c>
      <c r="F18" s="5">
        <v>236</v>
      </c>
      <c r="G18" s="5">
        <v>254</v>
      </c>
      <c r="H18" s="1">
        <f t="shared" si="1"/>
        <v>7.6271186440677985E-2</v>
      </c>
    </row>
    <row r="19" spans="1:8">
      <c r="A19" s="5" t="s">
        <v>44</v>
      </c>
      <c r="B19" s="5">
        <v>503021038</v>
      </c>
      <c r="C19" s="5" t="s">
        <v>45</v>
      </c>
      <c r="D19" s="5">
        <v>50302103817</v>
      </c>
      <c r="E19" s="5">
        <v>5103817</v>
      </c>
      <c r="F19" s="5">
        <v>417</v>
      </c>
      <c r="G19" s="5">
        <v>423</v>
      </c>
      <c r="H19" s="1">
        <f t="shared" si="1"/>
        <v>1.4388489208633004E-2</v>
      </c>
    </row>
    <row r="20" spans="1:8">
      <c r="A20" s="5" t="s">
        <v>44</v>
      </c>
      <c r="B20" s="5">
        <v>503021038</v>
      </c>
      <c r="C20" s="5" t="s">
        <v>45</v>
      </c>
      <c r="D20" s="5">
        <v>50302103818</v>
      </c>
      <c r="E20" s="5">
        <v>5103818</v>
      </c>
      <c r="F20" s="5">
        <v>235</v>
      </c>
      <c r="G20" s="5">
        <v>235</v>
      </c>
      <c r="H20" s="1">
        <f t="shared" si="1"/>
        <v>0</v>
      </c>
    </row>
    <row r="21" spans="1:8">
      <c r="A21" s="5" t="s">
        <v>44</v>
      </c>
      <c r="B21" s="5">
        <v>503021038</v>
      </c>
      <c r="C21" s="5" t="s">
        <v>45</v>
      </c>
      <c r="D21" s="5">
        <v>50302103819</v>
      </c>
      <c r="E21" s="5">
        <v>5103819</v>
      </c>
      <c r="F21" s="5">
        <v>224</v>
      </c>
      <c r="G21" s="5">
        <v>218</v>
      </c>
      <c r="H21" s="1">
        <f t="shared" si="1"/>
        <v>-2.6785714285714302E-2</v>
      </c>
    </row>
    <row r="22" spans="1:8">
      <c r="A22" s="5" t="s">
        <v>44</v>
      </c>
      <c r="B22" s="5">
        <v>503021038</v>
      </c>
      <c r="C22" s="5" t="s">
        <v>45</v>
      </c>
      <c r="D22" s="5">
        <v>50302103820</v>
      </c>
      <c r="E22" s="5">
        <v>5103820</v>
      </c>
      <c r="F22" s="5">
        <v>255</v>
      </c>
      <c r="G22" s="5">
        <v>276</v>
      </c>
      <c r="H22" s="1">
        <f t="shared" si="1"/>
        <v>8.2352941176470518E-2</v>
      </c>
    </row>
    <row r="23" spans="1:8">
      <c r="A23" s="5" t="s">
        <v>44</v>
      </c>
      <c r="B23" s="5">
        <v>503021038</v>
      </c>
      <c r="C23" s="5" t="s">
        <v>45</v>
      </c>
      <c r="D23" s="5">
        <v>50302103821</v>
      </c>
      <c r="E23" s="5">
        <v>5103821</v>
      </c>
      <c r="F23" s="5">
        <v>222</v>
      </c>
      <c r="G23" s="5">
        <v>233</v>
      </c>
      <c r="H23" s="1">
        <f t="shared" si="1"/>
        <v>4.9549549549549488E-2</v>
      </c>
    </row>
    <row r="24" spans="1:8">
      <c r="A24" s="5" t="s">
        <v>44</v>
      </c>
      <c r="B24" s="5">
        <v>503021038</v>
      </c>
      <c r="C24" s="5" t="s">
        <v>45</v>
      </c>
      <c r="D24" s="5">
        <v>50302103822</v>
      </c>
      <c r="E24" s="5">
        <v>5103822</v>
      </c>
      <c r="F24" s="5">
        <v>467</v>
      </c>
      <c r="G24" s="5">
        <v>442</v>
      </c>
      <c r="H24" s="1">
        <f t="shared" si="1"/>
        <v>-5.3533190578158418E-2</v>
      </c>
    </row>
    <row r="25" spans="1:8">
      <c r="A25" s="5" t="s">
        <v>44</v>
      </c>
      <c r="B25" s="5">
        <v>503021038</v>
      </c>
      <c r="C25" s="5" t="s">
        <v>45</v>
      </c>
      <c r="D25" s="5">
        <v>50302103823</v>
      </c>
      <c r="E25" s="5">
        <v>5103823</v>
      </c>
      <c r="F25" s="5">
        <v>219</v>
      </c>
      <c r="G25" s="5">
        <v>215</v>
      </c>
      <c r="H25" s="1">
        <f t="shared" si="1"/>
        <v>-1.8264840182648401E-2</v>
      </c>
    </row>
    <row r="26" spans="1:8">
      <c r="A26" s="5" t="s">
        <v>44</v>
      </c>
      <c r="B26" s="5">
        <v>503021038</v>
      </c>
      <c r="C26" s="5" t="s">
        <v>45</v>
      </c>
      <c r="D26" s="5">
        <v>50302103824</v>
      </c>
      <c r="E26" s="5">
        <v>5103824</v>
      </c>
      <c r="F26" s="5">
        <v>302</v>
      </c>
      <c r="G26" s="5">
        <v>320</v>
      </c>
      <c r="H26" s="1">
        <f t="shared" si="1"/>
        <v>5.9602649006622599E-2</v>
      </c>
    </row>
    <row r="27" spans="1:8">
      <c r="A27" s="5" t="s">
        <v>44</v>
      </c>
      <c r="B27" s="5">
        <v>503021038</v>
      </c>
      <c r="C27" s="5" t="s">
        <v>45</v>
      </c>
      <c r="D27" s="5">
        <v>50302103825</v>
      </c>
      <c r="E27" s="5">
        <v>5103825</v>
      </c>
      <c r="F27" s="5">
        <v>236</v>
      </c>
      <c r="G27" s="5">
        <v>217</v>
      </c>
      <c r="H27" s="1">
        <f t="shared" si="1"/>
        <v>-8.0508474576271194E-2</v>
      </c>
    </row>
    <row r="28" spans="1:8">
      <c r="A28" s="5" t="s">
        <v>44</v>
      </c>
      <c r="B28" s="5">
        <v>503021038</v>
      </c>
      <c r="C28" s="5" t="s">
        <v>45</v>
      </c>
      <c r="D28" s="5">
        <v>50302103826</v>
      </c>
      <c r="E28" s="5">
        <v>5103826</v>
      </c>
      <c r="F28" s="5">
        <v>512</v>
      </c>
      <c r="G28" s="5">
        <v>537</v>
      </c>
      <c r="H28" s="1">
        <f t="shared" si="1"/>
        <v>4.8828125E-2</v>
      </c>
    </row>
    <row r="29" spans="1:8">
      <c r="A29" s="5" t="s">
        <v>44</v>
      </c>
      <c r="B29" s="5">
        <v>503021038</v>
      </c>
      <c r="C29" s="5" t="s">
        <v>45</v>
      </c>
      <c r="D29" s="5">
        <v>50302103827</v>
      </c>
      <c r="E29" s="5">
        <v>5103827</v>
      </c>
      <c r="F29" s="5">
        <v>231</v>
      </c>
      <c r="G29" s="5">
        <v>242</v>
      </c>
      <c r="H29" s="1">
        <f t="shared" si="1"/>
        <v>4.7619047619047672E-2</v>
      </c>
    </row>
    <row r="30" spans="1:8">
      <c r="A30" s="5" t="s">
        <v>44</v>
      </c>
      <c r="B30" s="5">
        <v>503021038</v>
      </c>
      <c r="C30" s="5" t="s">
        <v>45</v>
      </c>
      <c r="D30" s="5">
        <v>50302103828</v>
      </c>
      <c r="E30" s="5">
        <v>5103828</v>
      </c>
      <c r="F30" s="5">
        <v>343</v>
      </c>
      <c r="G30" s="5">
        <v>364</v>
      </c>
      <c r="H30" s="1">
        <f t="shared" si="1"/>
        <v>6.1224489795918435E-2</v>
      </c>
    </row>
    <row r="31" spans="1:8">
      <c r="A31" s="5" t="s">
        <v>44</v>
      </c>
      <c r="B31" s="5">
        <v>503021039</v>
      </c>
      <c r="C31" s="5" t="s">
        <v>46</v>
      </c>
      <c r="D31" s="5">
        <v>50302103901</v>
      </c>
      <c r="E31" s="5">
        <v>5103901</v>
      </c>
      <c r="F31" s="5">
        <v>209</v>
      </c>
      <c r="G31" s="5">
        <v>223</v>
      </c>
      <c r="H31" s="1">
        <f t="shared" si="1"/>
        <v>6.698564593301426E-2</v>
      </c>
    </row>
    <row r="32" spans="1:8">
      <c r="A32" s="5" t="s">
        <v>44</v>
      </c>
      <c r="B32" s="5">
        <v>503021039</v>
      </c>
      <c r="C32" s="5" t="s">
        <v>46</v>
      </c>
      <c r="D32" s="5">
        <v>50302103902</v>
      </c>
      <c r="E32" s="5">
        <v>5103902</v>
      </c>
      <c r="F32" s="5">
        <v>363</v>
      </c>
      <c r="G32" s="5">
        <v>396</v>
      </c>
      <c r="H32" s="1">
        <f t="shared" si="1"/>
        <v>9.0909090909090828E-2</v>
      </c>
    </row>
    <row r="33" spans="1:8">
      <c r="A33" s="5" t="s">
        <v>44</v>
      </c>
      <c r="B33" s="5">
        <v>503021039</v>
      </c>
      <c r="C33" s="5" t="s">
        <v>46</v>
      </c>
      <c r="D33" s="5">
        <v>50302103903</v>
      </c>
      <c r="E33" s="5">
        <v>5103903</v>
      </c>
      <c r="F33" s="5">
        <v>390</v>
      </c>
      <c r="G33" s="5">
        <v>436</v>
      </c>
      <c r="H33" s="1">
        <f t="shared" si="1"/>
        <v>0.11794871794871797</v>
      </c>
    </row>
    <row r="34" spans="1:8">
      <c r="A34" s="5" t="s">
        <v>44</v>
      </c>
      <c r="B34" s="5">
        <v>503021039</v>
      </c>
      <c r="C34" s="5" t="s">
        <v>46</v>
      </c>
      <c r="D34" s="5">
        <v>50302103904</v>
      </c>
      <c r="E34" s="5">
        <v>5103904</v>
      </c>
      <c r="F34" s="5">
        <v>0</v>
      </c>
      <c r="G34" s="5">
        <v>0</v>
      </c>
      <c r="H34" s="1">
        <v>0</v>
      </c>
    </row>
    <row r="35" spans="1:8">
      <c r="A35" s="5" t="s">
        <v>44</v>
      </c>
      <c r="B35" s="5">
        <v>503021039</v>
      </c>
      <c r="C35" s="5" t="s">
        <v>46</v>
      </c>
      <c r="D35" s="5">
        <v>50302103905</v>
      </c>
      <c r="E35" s="5">
        <v>5103905</v>
      </c>
      <c r="F35" s="5">
        <v>293</v>
      </c>
      <c r="G35" s="5">
        <v>298</v>
      </c>
      <c r="H35" s="1">
        <f t="shared" ref="H35:H98" si="2">(G35/F35)-1</f>
        <v>1.7064846416382284E-2</v>
      </c>
    </row>
    <row r="36" spans="1:8">
      <c r="A36" s="5" t="s">
        <v>44</v>
      </c>
      <c r="B36" s="5">
        <v>503021039</v>
      </c>
      <c r="C36" s="5" t="s">
        <v>46</v>
      </c>
      <c r="D36" s="5">
        <v>50302103906</v>
      </c>
      <c r="E36" s="5">
        <v>5103906</v>
      </c>
      <c r="F36" s="5">
        <v>276</v>
      </c>
      <c r="G36" s="5">
        <v>285</v>
      </c>
      <c r="H36" s="1">
        <f t="shared" si="2"/>
        <v>3.2608695652173836E-2</v>
      </c>
    </row>
    <row r="37" spans="1:8">
      <c r="A37" s="5" t="s">
        <v>44</v>
      </c>
      <c r="B37" s="5">
        <v>503021039</v>
      </c>
      <c r="C37" s="5" t="s">
        <v>46</v>
      </c>
      <c r="D37" s="5">
        <v>50302103907</v>
      </c>
      <c r="E37" s="5">
        <v>5103907</v>
      </c>
      <c r="F37" s="5">
        <v>293</v>
      </c>
      <c r="G37" s="5">
        <v>302</v>
      </c>
      <c r="H37" s="1">
        <f t="shared" si="2"/>
        <v>3.0716723549488067E-2</v>
      </c>
    </row>
    <row r="38" spans="1:8">
      <c r="A38" s="5" t="s">
        <v>44</v>
      </c>
      <c r="B38" s="5">
        <v>503021039</v>
      </c>
      <c r="C38" s="5" t="s">
        <v>46</v>
      </c>
      <c r="D38" s="5">
        <v>50302103908</v>
      </c>
      <c r="E38" s="5">
        <v>5103908</v>
      </c>
      <c r="F38" s="5">
        <v>408</v>
      </c>
      <c r="G38" s="5">
        <v>416</v>
      </c>
      <c r="H38" s="1">
        <f t="shared" si="2"/>
        <v>1.9607843137254832E-2</v>
      </c>
    </row>
    <row r="39" spans="1:8">
      <c r="A39" s="5" t="s">
        <v>44</v>
      </c>
      <c r="B39" s="5">
        <v>503021039</v>
      </c>
      <c r="C39" s="5" t="s">
        <v>46</v>
      </c>
      <c r="D39" s="5">
        <v>50302103909</v>
      </c>
      <c r="E39" s="5">
        <v>5103909</v>
      </c>
      <c r="F39" s="5">
        <v>227</v>
      </c>
      <c r="G39" s="5">
        <v>226</v>
      </c>
      <c r="H39" s="1">
        <f t="shared" si="2"/>
        <v>-4.405286343612369E-3</v>
      </c>
    </row>
    <row r="40" spans="1:8">
      <c r="A40" s="5" t="s">
        <v>44</v>
      </c>
      <c r="B40" s="5">
        <v>503021039</v>
      </c>
      <c r="C40" s="5" t="s">
        <v>46</v>
      </c>
      <c r="D40" s="5">
        <v>50302103910</v>
      </c>
      <c r="E40" s="5">
        <v>5103910</v>
      </c>
      <c r="F40" s="5">
        <v>480</v>
      </c>
      <c r="G40" s="5">
        <v>515</v>
      </c>
      <c r="H40" s="1">
        <f t="shared" si="2"/>
        <v>7.2916666666666741E-2</v>
      </c>
    </row>
    <row r="41" spans="1:8">
      <c r="A41" s="5" t="s">
        <v>44</v>
      </c>
      <c r="B41" s="5">
        <v>503021039</v>
      </c>
      <c r="C41" s="5" t="s">
        <v>46</v>
      </c>
      <c r="D41" s="5">
        <v>50302103911</v>
      </c>
      <c r="E41" s="5">
        <v>5103911</v>
      </c>
      <c r="F41" s="5">
        <v>318</v>
      </c>
      <c r="G41" s="5">
        <v>323</v>
      </c>
      <c r="H41" s="1">
        <f t="shared" si="2"/>
        <v>1.572327044025168E-2</v>
      </c>
    </row>
    <row r="42" spans="1:8">
      <c r="A42" s="5" t="s">
        <v>44</v>
      </c>
      <c r="B42" s="5">
        <v>503021039</v>
      </c>
      <c r="C42" s="5" t="s">
        <v>46</v>
      </c>
      <c r="D42" s="5">
        <v>50302103912</v>
      </c>
      <c r="E42" s="5">
        <v>5103912</v>
      </c>
      <c r="F42" s="5">
        <v>381</v>
      </c>
      <c r="G42" s="5">
        <v>399</v>
      </c>
      <c r="H42" s="1">
        <f t="shared" si="2"/>
        <v>4.7244094488188892E-2</v>
      </c>
    </row>
    <row r="43" spans="1:8">
      <c r="A43" s="5" t="s">
        <v>44</v>
      </c>
      <c r="B43" s="5">
        <v>503021039</v>
      </c>
      <c r="C43" s="5" t="s">
        <v>46</v>
      </c>
      <c r="D43" s="5">
        <v>50302103913</v>
      </c>
      <c r="E43" s="5">
        <v>5103913</v>
      </c>
      <c r="F43" s="5">
        <v>290</v>
      </c>
      <c r="G43" s="5">
        <v>307</v>
      </c>
      <c r="H43" s="1">
        <f t="shared" si="2"/>
        <v>5.862068965517242E-2</v>
      </c>
    </row>
    <row r="44" spans="1:8">
      <c r="A44" s="5" t="s">
        <v>44</v>
      </c>
      <c r="B44" s="5">
        <v>503021039</v>
      </c>
      <c r="C44" s="5" t="s">
        <v>46</v>
      </c>
      <c r="D44" s="5">
        <v>50302103914</v>
      </c>
      <c r="E44" s="5">
        <v>5103914</v>
      </c>
      <c r="F44" s="5">
        <v>266</v>
      </c>
      <c r="G44" s="5">
        <v>280</v>
      </c>
      <c r="H44" s="1">
        <f t="shared" si="2"/>
        <v>5.2631578947368363E-2</v>
      </c>
    </row>
    <row r="45" spans="1:8">
      <c r="A45" s="5" t="s">
        <v>44</v>
      </c>
      <c r="B45" s="5">
        <v>503021039</v>
      </c>
      <c r="C45" s="5" t="s">
        <v>46</v>
      </c>
      <c r="D45" s="5">
        <v>50302103915</v>
      </c>
      <c r="E45" s="5">
        <v>5103915</v>
      </c>
      <c r="F45" s="5">
        <v>182</v>
      </c>
      <c r="G45" s="5">
        <v>183</v>
      </c>
      <c r="H45" s="1">
        <f t="shared" si="2"/>
        <v>5.494505494505475E-3</v>
      </c>
    </row>
    <row r="46" spans="1:8">
      <c r="A46" s="5" t="s">
        <v>44</v>
      </c>
      <c r="B46" s="5">
        <v>503021039</v>
      </c>
      <c r="C46" s="5" t="s">
        <v>46</v>
      </c>
      <c r="D46" s="5">
        <v>50302103916</v>
      </c>
      <c r="E46" s="5">
        <v>5103916</v>
      </c>
      <c r="F46" s="5">
        <v>323</v>
      </c>
      <c r="G46" s="5">
        <v>335</v>
      </c>
      <c r="H46" s="1">
        <f t="shared" si="2"/>
        <v>3.7151702786377694E-2</v>
      </c>
    </row>
    <row r="47" spans="1:8">
      <c r="A47" s="5" t="s">
        <v>44</v>
      </c>
      <c r="B47" s="5">
        <v>503021039</v>
      </c>
      <c r="C47" s="5" t="s">
        <v>46</v>
      </c>
      <c r="D47" s="5">
        <v>50302103917</v>
      </c>
      <c r="E47" s="5">
        <v>5103917</v>
      </c>
      <c r="F47" s="5">
        <v>325</v>
      </c>
      <c r="G47" s="5">
        <v>324</v>
      </c>
      <c r="H47" s="1">
        <f t="shared" si="2"/>
        <v>-3.0769230769230882E-3</v>
      </c>
    </row>
    <row r="48" spans="1:8">
      <c r="A48" s="5" t="s">
        <v>44</v>
      </c>
      <c r="B48" s="5">
        <v>503021039</v>
      </c>
      <c r="C48" s="5" t="s">
        <v>46</v>
      </c>
      <c r="D48" s="5">
        <v>50302103918</v>
      </c>
      <c r="E48" s="5">
        <v>5103918</v>
      </c>
      <c r="F48" s="5">
        <v>398</v>
      </c>
      <c r="G48" s="5">
        <v>410</v>
      </c>
      <c r="H48" s="1">
        <f t="shared" si="2"/>
        <v>3.015075376884413E-2</v>
      </c>
    </row>
    <row r="49" spans="1:8">
      <c r="A49" s="5" t="s">
        <v>44</v>
      </c>
      <c r="B49" s="5">
        <v>503021039</v>
      </c>
      <c r="C49" s="5" t="s">
        <v>46</v>
      </c>
      <c r="D49" s="5">
        <v>50302103919</v>
      </c>
      <c r="E49" s="5">
        <v>5103919</v>
      </c>
      <c r="F49" s="5">
        <v>209</v>
      </c>
      <c r="G49" s="5">
        <v>202</v>
      </c>
      <c r="H49" s="1">
        <f t="shared" si="2"/>
        <v>-3.349282296650713E-2</v>
      </c>
    </row>
    <row r="50" spans="1:8">
      <c r="A50" s="5" t="s">
        <v>44</v>
      </c>
      <c r="B50" s="5">
        <v>503021039</v>
      </c>
      <c r="C50" s="5" t="s">
        <v>46</v>
      </c>
      <c r="D50" s="5">
        <v>50302103920</v>
      </c>
      <c r="E50" s="5">
        <v>5103920</v>
      </c>
      <c r="F50" s="5">
        <v>358</v>
      </c>
      <c r="G50" s="5">
        <v>376</v>
      </c>
      <c r="H50" s="1">
        <f t="shared" si="2"/>
        <v>5.027932960893855E-2</v>
      </c>
    </row>
    <row r="51" spans="1:8">
      <c r="A51" s="5" t="s">
        <v>44</v>
      </c>
      <c r="B51" s="5">
        <v>503021039</v>
      </c>
      <c r="C51" s="5" t="s">
        <v>46</v>
      </c>
      <c r="D51" s="5">
        <v>50302103921</v>
      </c>
      <c r="E51" s="5">
        <v>5103921</v>
      </c>
      <c r="F51" s="5">
        <v>390</v>
      </c>
      <c r="G51" s="5">
        <v>401</v>
      </c>
      <c r="H51" s="1">
        <f t="shared" si="2"/>
        <v>2.8205128205128105E-2</v>
      </c>
    </row>
    <row r="52" spans="1:8">
      <c r="A52" s="5" t="s">
        <v>44</v>
      </c>
      <c r="B52" s="5">
        <v>503021039</v>
      </c>
      <c r="C52" s="5" t="s">
        <v>46</v>
      </c>
      <c r="D52" s="5">
        <v>50302103922</v>
      </c>
      <c r="E52" s="5">
        <v>5103922</v>
      </c>
      <c r="F52" s="5">
        <v>387</v>
      </c>
      <c r="G52" s="5">
        <v>401</v>
      </c>
      <c r="H52" s="1">
        <f t="shared" si="2"/>
        <v>3.6175710594315236E-2</v>
      </c>
    </row>
    <row r="53" spans="1:8">
      <c r="A53" s="5" t="s">
        <v>44</v>
      </c>
      <c r="B53" s="5">
        <v>503021039</v>
      </c>
      <c r="C53" s="5" t="s">
        <v>46</v>
      </c>
      <c r="D53" s="5">
        <v>50302103923</v>
      </c>
      <c r="E53" s="5">
        <v>5103923</v>
      </c>
      <c r="F53" s="5">
        <v>314</v>
      </c>
      <c r="G53" s="5">
        <v>309</v>
      </c>
      <c r="H53" s="1">
        <f t="shared" si="2"/>
        <v>-1.5923566878980888E-2</v>
      </c>
    </row>
    <row r="54" spans="1:8">
      <c r="A54" s="5" t="s">
        <v>44</v>
      </c>
      <c r="B54" s="5">
        <v>503021039</v>
      </c>
      <c r="C54" s="5" t="s">
        <v>46</v>
      </c>
      <c r="D54" s="5">
        <v>50302103924</v>
      </c>
      <c r="E54" s="5">
        <v>5103924</v>
      </c>
      <c r="F54" s="5">
        <v>366</v>
      </c>
      <c r="G54" s="5">
        <v>379</v>
      </c>
      <c r="H54" s="1">
        <f t="shared" si="2"/>
        <v>3.5519125683060038E-2</v>
      </c>
    </row>
    <row r="55" spans="1:8">
      <c r="A55" s="5" t="s">
        <v>44</v>
      </c>
      <c r="B55" s="5">
        <v>503021039</v>
      </c>
      <c r="C55" s="5" t="s">
        <v>46</v>
      </c>
      <c r="D55" s="5">
        <v>50302103925</v>
      </c>
      <c r="E55" s="5">
        <v>5103925</v>
      </c>
      <c r="F55" s="5">
        <v>376</v>
      </c>
      <c r="G55" s="5">
        <v>385</v>
      </c>
      <c r="H55" s="1">
        <f t="shared" si="2"/>
        <v>2.3936170212766061E-2</v>
      </c>
    </row>
    <row r="56" spans="1:8">
      <c r="A56" s="5" t="s">
        <v>44</v>
      </c>
      <c r="B56" s="5">
        <v>503021039</v>
      </c>
      <c r="C56" s="5" t="s">
        <v>46</v>
      </c>
      <c r="D56" s="5">
        <v>50302103926</v>
      </c>
      <c r="E56" s="5">
        <v>5103926</v>
      </c>
      <c r="F56" s="5">
        <v>222</v>
      </c>
      <c r="G56" s="5">
        <v>223</v>
      </c>
      <c r="H56" s="1">
        <f t="shared" si="2"/>
        <v>4.5045045045044585E-3</v>
      </c>
    </row>
    <row r="57" spans="1:8">
      <c r="A57" s="5" t="s">
        <v>44</v>
      </c>
      <c r="B57" s="5">
        <v>503021039</v>
      </c>
      <c r="C57" s="5" t="s">
        <v>46</v>
      </c>
      <c r="D57" s="5">
        <v>50302103927</v>
      </c>
      <c r="E57" s="5">
        <v>5103927</v>
      </c>
      <c r="F57" s="5">
        <v>284</v>
      </c>
      <c r="G57" s="5">
        <v>281</v>
      </c>
      <c r="H57" s="1">
        <f t="shared" si="2"/>
        <v>-1.0563380281690127E-2</v>
      </c>
    </row>
    <row r="58" spans="1:8">
      <c r="A58" s="5" t="s">
        <v>44</v>
      </c>
      <c r="B58" s="5">
        <v>503021039</v>
      </c>
      <c r="C58" s="5" t="s">
        <v>46</v>
      </c>
      <c r="D58" s="5">
        <v>50302103928</v>
      </c>
      <c r="E58" s="5">
        <v>5103928</v>
      </c>
      <c r="F58" s="5">
        <v>338</v>
      </c>
      <c r="G58" s="5">
        <v>347</v>
      </c>
      <c r="H58" s="1">
        <f t="shared" si="2"/>
        <v>2.6627218934911268E-2</v>
      </c>
    </row>
    <row r="59" spans="1:8">
      <c r="A59" s="5" t="s">
        <v>44</v>
      </c>
      <c r="B59" s="5">
        <v>503021039</v>
      </c>
      <c r="C59" s="5" t="s">
        <v>46</v>
      </c>
      <c r="D59" s="5">
        <v>50302103929</v>
      </c>
      <c r="E59" s="5">
        <v>5103929</v>
      </c>
      <c r="F59" s="5">
        <v>476</v>
      </c>
      <c r="G59" s="5">
        <v>500</v>
      </c>
      <c r="H59" s="1">
        <f t="shared" si="2"/>
        <v>5.0420168067226934E-2</v>
      </c>
    </row>
    <row r="60" spans="1:8">
      <c r="A60" s="5" t="s">
        <v>44</v>
      </c>
      <c r="B60" s="5">
        <v>503021039</v>
      </c>
      <c r="C60" s="5" t="s">
        <v>46</v>
      </c>
      <c r="D60" s="5">
        <v>50302103930</v>
      </c>
      <c r="E60" s="5">
        <v>5103930</v>
      </c>
      <c r="F60" s="5">
        <v>485</v>
      </c>
      <c r="G60" s="5">
        <v>492</v>
      </c>
      <c r="H60" s="1">
        <f t="shared" si="2"/>
        <v>1.4432989690721598E-2</v>
      </c>
    </row>
    <row r="61" spans="1:8">
      <c r="A61" s="5" t="s">
        <v>44</v>
      </c>
      <c r="B61" s="5">
        <v>503021039</v>
      </c>
      <c r="C61" s="5" t="s">
        <v>46</v>
      </c>
      <c r="D61" s="5">
        <v>50302103931</v>
      </c>
      <c r="E61" s="5">
        <v>5103931</v>
      </c>
      <c r="F61" s="5">
        <v>248</v>
      </c>
      <c r="G61" s="5">
        <v>245</v>
      </c>
      <c r="H61" s="1">
        <f t="shared" si="2"/>
        <v>-1.2096774193548376E-2</v>
      </c>
    </row>
    <row r="62" spans="1:8">
      <c r="A62" s="5" t="s">
        <v>44</v>
      </c>
      <c r="B62" s="5">
        <v>503021039</v>
      </c>
      <c r="C62" s="5" t="s">
        <v>46</v>
      </c>
      <c r="D62" s="5">
        <v>50302103932</v>
      </c>
      <c r="E62" s="5">
        <v>5103932</v>
      </c>
      <c r="F62" s="5">
        <v>404</v>
      </c>
      <c r="G62" s="5">
        <v>419</v>
      </c>
      <c r="H62" s="1">
        <f t="shared" si="2"/>
        <v>3.7128712871287162E-2</v>
      </c>
    </row>
    <row r="63" spans="1:8">
      <c r="A63" s="5" t="s">
        <v>44</v>
      </c>
      <c r="B63" s="5">
        <v>503021039</v>
      </c>
      <c r="C63" s="5" t="s">
        <v>46</v>
      </c>
      <c r="D63" s="5">
        <v>50302103933</v>
      </c>
      <c r="E63" s="5">
        <v>5103933</v>
      </c>
      <c r="F63" s="5">
        <v>434</v>
      </c>
      <c r="G63" s="5">
        <v>454</v>
      </c>
      <c r="H63" s="1">
        <f t="shared" si="2"/>
        <v>4.6082949308755783E-2</v>
      </c>
    </row>
    <row r="64" spans="1:8">
      <c r="A64" s="5" t="s">
        <v>44</v>
      </c>
      <c r="B64" s="5">
        <v>503021039</v>
      </c>
      <c r="C64" s="5" t="s">
        <v>46</v>
      </c>
      <c r="D64" s="5">
        <v>50302103934</v>
      </c>
      <c r="E64" s="5">
        <v>5103934</v>
      </c>
      <c r="F64" s="5">
        <v>252</v>
      </c>
      <c r="G64" s="5">
        <v>272</v>
      </c>
      <c r="H64" s="1">
        <f t="shared" si="2"/>
        <v>7.9365079365079305E-2</v>
      </c>
    </row>
    <row r="65" spans="1:8">
      <c r="A65" s="5" t="s">
        <v>44</v>
      </c>
      <c r="B65" s="5">
        <v>503021039</v>
      </c>
      <c r="C65" s="5" t="s">
        <v>46</v>
      </c>
      <c r="D65" s="5">
        <v>50302103935</v>
      </c>
      <c r="E65" s="5">
        <v>5103935</v>
      </c>
      <c r="F65" s="5">
        <v>391</v>
      </c>
      <c r="G65" s="5">
        <v>418</v>
      </c>
      <c r="H65" s="1">
        <f t="shared" si="2"/>
        <v>6.9053708439897665E-2</v>
      </c>
    </row>
    <row r="66" spans="1:8">
      <c r="A66" s="5" t="s">
        <v>44</v>
      </c>
      <c r="B66" s="5">
        <v>503021039</v>
      </c>
      <c r="C66" s="5" t="s">
        <v>46</v>
      </c>
      <c r="D66" s="5">
        <v>50302103936</v>
      </c>
      <c r="E66" s="5">
        <v>5103936</v>
      </c>
      <c r="F66" s="5">
        <v>288</v>
      </c>
      <c r="G66" s="5">
        <v>276</v>
      </c>
      <c r="H66" s="1">
        <f t="shared" si="2"/>
        <v>-4.166666666666663E-2</v>
      </c>
    </row>
    <row r="67" spans="1:8">
      <c r="A67" s="5" t="s">
        <v>44</v>
      </c>
      <c r="B67" s="5">
        <v>503021039</v>
      </c>
      <c r="C67" s="5" t="s">
        <v>46</v>
      </c>
      <c r="D67" s="5">
        <v>50302103937</v>
      </c>
      <c r="E67" s="5">
        <v>5103937</v>
      </c>
      <c r="F67" s="5">
        <v>270</v>
      </c>
      <c r="G67" s="5">
        <v>281</v>
      </c>
      <c r="H67" s="1">
        <f t="shared" si="2"/>
        <v>4.0740740740740744E-2</v>
      </c>
    </row>
    <row r="68" spans="1:8">
      <c r="A68" s="5" t="s">
        <v>44</v>
      </c>
      <c r="B68" s="5">
        <v>503021039</v>
      </c>
      <c r="C68" s="5" t="s">
        <v>46</v>
      </c>
      <c r="D68" s="5">
        <v>50302103938</v>
      </c>
      <c r="E68" s="5">
        <v>5103938</v>
      </c>
      <c r="F68" s="5">
        <v>241</v>
      </c>
      <c r="G68" s="5">
        <v>239</v>
      </c>
      <c r="H68" s="1">
        <f t="shared" si="2"/>
        <v>-8.2987551867219622E-3</v>
      </c>
    </row>
    <row r="69" spans="1:8">
      <c r="A69" s="5" t="s">
        <v>44</v>
      </c>
      <c r="B69" s="5">
        <v>503021039</v>
      </c>
      <c r="C69" s="5" t="s">
        <v>46</v>
      </c>
      <c r="D69" s="5">
        <v>50302103939</v>
      </c>
      <c r="E69" s="5">
        <v>5103939</v>
      </c>
      <c r="F69" s="5">
        <v>256</v>
      </c>
      <c r="G69" s="5">
        <v>261</v>
      </c>
      <c r="H69" s="1">
        <f t="shared" si="2"/>
        <v>1.953125E-2</v>
      </c>
    </row>
    <row r="70" spans="1:8">
      <c r="A70" s="5" t="s">
        <v>44</v>
      </c>
      <c r="B70" s="5">
        <v>503021040</v>
      </c>
      <c r="C70" s="5" t="s">
        <v>47</v>
      </c>
      <c r="D70" s="5">
        <v>50302104001</v>
      </c>
      <c r="E70" s="5">
        <v>5104001</v>
      </c>
      <c r="F70" s="5">
        <v>395</v>
      </c>
      <c r="G70" s="5">
        <v>443</v>
      </c>
      <c r="H70" s="1">
        <f t="shared" si="2"/>
        <v>0.12151898734177213</v>
      </c>
    </row>
    <row r="71" spans="1:8">
      <c r="A71" s="5" t="s">
        <v>44</v>
      </c>
      <c r="B71" s="5">
        <v>503021040</v>
      </c>
      <c r="C71" s="5" t="s">
        <v>47</v>
      </c>
      <c r="D71" s="5">
        <v>50302104002</v>
      </c>
      <c r="E71" s="5">
        <v>5104002</v>
      </c>
      <c r="F71" s="5">
        <v>493</v>
      </c>
      <c r="G71" s="5">
        <v>579</v>
      </c>
      <c r="H71" s="1">
        <f t="shared" si="2"/>
        <v>0.17444219066937117</v>
      </c>
    </row>
    <row r="72" spans="1:8">
      <c r="A72" s="5" t="s">
        <v>44</v>
      </c>
      <c r="B72" s="5">
        <v>503021040</v>
      </c>
      <c r="C72" s="5" t="s">
        <v>47</v>
      </c>
      <c r="D72" s="5">
        <v>50302104003</v>
      </c>
      <c r="E72" s="5">
        <v>5104003</v>
      </c>
      <c r="F72" s="5">
        <v>406</v>
      </c>
      <c r="G72" s="5">
        <v>449</v>
      </c>
      <c r="H72" s="1">
        <f t="shared" si="2"/>
        <v>0.10591133004926112</v>
      </c>
    </row>
    <row r="73" spans="1:8">
      <c r="A73" s="5" t="s">
        <v>44</v>
      </c>
      <c r="B73" s="5">
        <v>503021040</v>
      </c>
      <c r="C73" s="5" t="s">
        <v>47</v>
      </c>
      <c r="D73" s="5">
        <v>50302104004</v>
      </c>
      <c r="E73" s="5">
        <v>5104004</v>
      </c>
      <c r="F73" s="5">
        <v>235</v>
      </c>
      <c r="G73" s="5">
        <v>262</v>
      </c>
      <c r="H73" s="1">
        <f t="shared" si="2"/>
        <v>0.11489361702127665</v>
      </c>
    </row>
    <row r="74" spans="1:8">
      <c r="A74" s="5" t="s">
        <v>44</v>
      </c>
      <c r="B74" s="5">
        <v>503021040</v>
      </c>
      <c r="C74" s="5" t="s">
        <v>47</v>
      </c>
      <c r="D74" s="5">
        <v>50302104005</v>
      </c>
      <c r="E74" s="5">
        <v>5104005</v>
      </c>
      <c r="F74" s="5">
        <v>385</v>
      </c>
      <c r="G74" s="5">
        <v>433</v>
      </c>
      <c r="H74" s="1">
        <f t="shared" si="2"/>
        <v>0.12467532467532472</v>
      </c>
    </row>
    <row r="75" spans="1:8">
      <c r="A75" s="5" t="s">
        <v>44</v>
      </c>
      <c r="B75" s="5">
        <v>503021040</v>
      </c>
      <c r="C75" s="5" t="s">
        <v>47</v>
      </c>
      <c r="D75" s="5">
        <v>50302104006</v>
      </c>
      <c r="E75" s="5">
        <v>5104006</v>
      </c>
      <c r="F75" s="5">
        <v>475</v>
      </c>
      <c r="G75" s="5">
        <v>511</v>
      </c>
      <c r="H75" s="1">
        <f t="shared" si="2"/>
        <v>7.5789473684210629E-2</v>
      </c>
    </row>
    <row r="76" spans="1:8">
      <c r="A76" s="5" t="s">
        <v>44</v>
      </c>
      <c r="B76" s="5">
        <v>503021040</v>
      </c>
      <c r="C76" s="5" t="s">
        <v>47</v>
      </c>
      <c r="D76" s="5">
        <v>50302104007</v>
      </c>
      <c r="E76" s="5">
        <v>5104007</v>
      </c>
      <c r="F76" s="5">
        <v>386</v>
      </c>
      <c r="G76" s="5">
        <v>408</v>
      </c>
      <c r="H76" s="1">
        <f t="shared" si="2"/>
        <v>5.6994818652849721E-2</v>
      </c>
    </row>
    <row r="77" spans="1:8">
      <c r="A77" s="5" t="s">
        <v>44</v>
      </c>
      <c r="B77" s="5">
        <v>503021040</v>
      </c>
      <c r="C77" s="5" t="s">
        <v>47</v>
      </c>
      <c r="D77" s="5">
        <v>50302104008</v>
      </c>
      <c r="E77" s="5">
        <v>5104008</v>
      </c>
      <c r="F77" s="5">
        <v>249</v>
      </c>
      <c r="G77" s="5">
        <v>260</v>
      </c>
      <c r="H77" s="1">
        <f t="shared" si="2"/>
        <v>4.4176706827309342E-2</v>
      </c>
    </row>
    <row r="78" spans="1:8">
      <c r="A78" s="5" t="s">
        <v>44</v>
      </c>
      <c r="B78" s="5">
        <v>503021040</v>
      </c>
      <c r="C78" s="5" t="s">
        <v>47</v>
      </c>
      <c r="D78" s="5">
        <v>50302104009</v>
      </c>
      <c r="E78" s="5">
        <v>5104009</v>
      </c>
      <c r="F78" s="5">
        <v>349</v>
      </c>
      <c r="G78" s="5">
        <v>358</v>
      </c>
      <c r="H78" s="1">
        <f t="shared" si="2"/>
        <v>2.5787965616045794E-2</v>
      </c>
    </row>
    <row r="79" spans="1:8">
      <c r="A79" s="5" t="s">
        <v>44</v>
      </c>
      <c r="B79" s="5">
        <v>503021040</v>
      </c>
      <c r="C79" s="5" t="s">
        <v>47</v>
      </c>
      <c r="D79" s="5">
        <v>50302104010</v>
      </c>
      <c r="E79" s="5">
        <v>5104010</v>
      </c>
      <c r="F79" s="5">
        <v>380</v>
      </c>
      <c r="G79" s="5">
        <v>421</v>
      </c>
      <c r="H79" s="1">
        <f t="shared" si="2"/>
        <v>0.10789473684210527</v>
      </c>
    </row>
    <row r="80" spans="1:8">
      <c r="A80" s="5" t="s">
        <v>44</v>
      </c>
      <c r="B80" s="5">
        <v>503021040</v>
      </c>
      <c r="C80" s="5" t="s">
        <v>47</v>
      </c>
      <c r="D80" s="5">
        <v>50302104011</v>
      </c>
      <c r="E80" s="5">
        <v>5104011</v>
      </c>
      <c r="F80" s="5">
        <v>374</v>
      </c>
      <c r="G80" s="5">
        <v>415</v>
      </c>
      <c r="H80" s="1">
        <f t="shared" si="2"/>
        <v>0.10962566844919786</v>
      </c>
    </row>
    <row r="81" spans="1:8">
      <c r="A81" s="5" t="s">
        <v>44</v>
      </c>
      <c r="B81" s="5">
        <v>503021040</v>
      </c>
      <c r="C81" s="5" t="s">
        <v>47</v>
      </c>
      <c r="D81" s="5">
        <v>50302104012</v>
      </c>
      <c r="E81" s="5">
        <v>5104012</v>
      </c>
      <c r="F81" s="5">
        <v>230</v>
      </c>
      <c r="G81" s="5">
        <v>266</v>
      </c>
      <c r="H81" s="1">
        <f t="shared" si="2"/>
        <v>0.15652173913043477</v>
      </c>
    </row>
    <row r="82" spans="1:8">
      <c r="A82" s="5" t="s">
        <v>44</v>
      </c>
      <c r="B82" s="5">
        <v>503021040</v>
      </c>
      <c r="C82" s="5" t="s">
        <v>47</v>
      </c>
      <c r="D82" s="5">
        <v>50302104013</v>
      </c>
      <c r="E82" s="5">
        <v>5104013</v>
      </c>
      <c r="F82" s="5">
        <v>313</v>
      </c>
      <c r="G82" s="5">
        <v>326</v>
      </c>
      <c r="H82" s="1">
        <f t="shared" si="2"/>
        <v>4.1533546325878579E-2</v>
      </c>
    </row>
    <row r="83" spans="1:8">
      <c r="A83" s="5" t="s">
        <v>44</v>
      </c>
      <c r="B83" s="5">
        <v>503021040</v>
      </c>
      <c r="C83" s="5" t="s">
        <v>47</v>
      </c>
      <c r="D83" s="5">
        <v>50302104014</v>
      </c>
      <c r="E83" s="5">
        <v>5104014</v>
      </c>
      <c r="F83" s="5">
        <v>351</v>
      </c>
      <c r="G83" s="5">
        <v>397</v>
      </c>
      <c r="H83" s="1">
        <f t="shared" si="2"/>
        <v>0.13105413105413111</v>
      </c>
    </row>
    <row r="84" spans="1:8">
      <c r="A84" s="5" t="s">
        <v>44</v>
      </c>
      <c r="B84" s="5">
        <v>503021040</v>
      </c>
      <c r="C84" s="5" t="s">
        <v>47</v>
      </c>
      <c r="D84" s="5">
        <v>50302104015</v>
      </c>
      <c r="E84" s="5">
        <v>5104015</v>
      </c>
      <c r="F84" s="5">
        <v>285</v>
      </c>
      <c r="G84" s="5">
        <v>304</v>
      </c>
      <c r="H84" s="1">
        <f t="shared" si="2"/>
        <v>6.6666666666666652E-2</v>
      </c>
    </row>
    <row r="85" spans="1:8">
      <c r="A85" s="5" t="s">
        <v>44</v>
      </c>
      <c r="B85" s="5">
        <v>503021040</v>
      </c>
      <c r="C85" s="5" t="s">
        <v>47</v>
      </c>
      <c r="D85" s="5">
        <v>50302104016</v>
      </c>
      <c r="E85" s="5">
        <v>5104016</v>
      </c>
      <c r="F85" s="5">
        <v>204</v>
      </c>
      <c r="G85" s="5">
        <v>206</v>
      </c>
      <c r="H85" s="1">
        <f t="shared" si="2"/>
        <v>9.8039215686274161E-3</v>
      </c>
    </row>
    <row r="86" spans="1:8">
      <c r="A86" s="5" t="s">
        <v>44</v>
      </c>
      <c r="B86" s="5">
        <v>503021040</v>
      </c>
      <c r="C86" s="5" t="s">
        <v>47</v>
      </c>
      <c r="D86" s="5">
        <v>50302104017</v>
      </c>
      <c r="E86" s="5">
        <v>5104017</v>
      </c>
      <c r="F86" s="5">
        <v>376</v>
      </c>
      <c r="G86" s="5">
        <v>406</v>
      </c>
      <c r="H86" s="1">
        <f t="shared" si="2"/>
        <v>7.9787234042553168E-2</v>
      </c>
    </row>
    <row r="87" spans="1:8">
      <c r="A87" s="5" t="s">
        <v>44</v>
      </c>
      <c r="B87" s="5">
        <v>503021040</v>
      </c>
      <c r="C87" s="5" t="s">
        <v>47</v>
      </c>
      <c r="D87" s="5">
        <v>50302104018</v>
      </c>
      <c r="E87" s="5">
        <v>5104018</v>
      </c>
      <c r="F87" s="5">
        <v>272</v>
      </c>
      <c r="G87" s="5">
        <v>277</v>
      </c>
      <c r="H87" s="1">
        <f t="shared" si="2"/>
        <v>1.8382352941176405E-2</v>
      </c>
    </row>
    <row r="88" spans="1:8">
      <c r="A88" s="5" t="s">
        <v>44</v>
      </c>
      <c r="B88" s="5">
        <v>503021040</v>
      </c>
      <c r="C88" s="5" t="s">
        <v>47</v>
      </c>
      <c r="D88" s="5">
        <v>50302104019</v>
      </c>
      <c r="E88" s="5">
        <v>5104019</v>
      </c>
      <c r="F88" s="5">
        <v>289</v>
      </c>
      <c r="G88" s="5">
        <v>302</v>
      </c>
      <c r="H88" s="1">
        <f t="shared" si="2"/>
        <v>4.4982698961937739E-2</v>
      </c>
    </row>
    <row r="89" spans="1:8">
      <c r="A89" s="5" t="s">
        <v>44</v>
      </c>
      <c r="B89" s="5">
        <v>503021040</v>
      </c>
      <c r="C89" s="5" t="s">
        <v>47</v>
      </c>
      <c r="D89" s="5">
        <v>50302104020</v>
      </c>
      <c r="E89" s="5">
        <v>5104020</v>
      </c>
      <c r="F89" s="5">
        <v>273</v>
      </c>
      <c r="G89" s="5">
        <v>302</v>
      </c>
      <c r="H89" s="1">
        <f t="shared" si="2"/>
        <v>0.10622710622710629</v>
      </c>
    </row>
    <row r="90" spans="1:8">
      <c r="A90" s="5" t="s">
        <v>44</v>
      </c>
      <c r="B90" s="5">
        <v>503021040</v>
      </c>
      <c r="C90" s="5" t="s">
        <v>47</v>
      </c>
      <c r="D90" s="5">
        <v>50302104021</v>
      </c>
      <c r="E90" s="5">
        <v>5104021</v>
      </c>
      <c r="F90" s="5">
        <v>348</v>
      </c>
      <c r="G90" s="5">
        <v>348</v>
      </c>
      <c r="H90" s="1">
        <f t="shared" si="2"/>
        <v>0</v>
      </c>
    </row>
    <row r="91" spans="1:8">
      <c r="A91" s="5" t="s">
        <v>44</v>
      </c>
      <c r="B91" s="5">
        <v>503021295</v>
      </c>
      <c r="C91" s="5" t="s">
        <v>50</v>
      </c>
      <c r="D91" s="5">
        <v>50302129501</v>
      </c>
      <c r="E91" s="5">
        <v>5129501</v>
      </c>
      <c r="F91" s="5">
        <v>469</v>
      </c>
      <c r="G91" s="5">
        <v>602</v>
      </c>
      <c r="H91" s="1">
        <f t="shared" si="2"/>
        <v>0.28358208955223874</v>
      </c>
    </row>
    <row r="92" spans="1:8">
      <c r="A92" s="5" t="s">
        <v>44</v>
      </c>
      <c r="B92" s="5">
        <v>503021295</v>
      </c>
      <c r="C92" s="5" t="s">
        <v>50</v>
      </c>
      <c r="D92" s="5">
        <v>50302129502</v>
      </c>
      <c r="E92" s="5">
        <v>5129502</v>
      </c>
      <c r="F92" s="5">
        <v>272</v>
      </c>
      <c r="G92" s="5">
        <v>387</v>
      </c>
      <c r="H92" s="1">
        <f t="shared" si="2"/>
        <v>0.42279411764705888</v>
      </c>
    </row>
    <row r="93" spans="1:8">
      <c r="A93" s="5" t="s">
        <v>44</v>
      </c>
      <c r="B93" s="5">
        <v>503021295</v>
      </c>
      <c r="C93" s="5" t="s">
        <v>50</v>
      </c>
      <c r="D93" s="5">
        <v>50302129503</v>
      </c>
      <c r="E93" s="5">
        <v>5129503</v>
      </c>
      <c r="F93" s="5">
        <v>219</v>
      </c>
      <c r="G93" s="5">
        <v>318</v>
      </c>
      <c r="H93" s="1">
        <f t="shared" si="2"/>
        <v>0.45205479452054798</v>
      </c>
    </row>
    <row r="94" spans="1:8">
      <c r="A94" s="5" t="s">
        <v>44</v>
      </c>
      <c r="B94" s="5">
        <v>503021295</v>
      </c>
      <c r="C94" s="5" t="s">
        <v>50</v>
      </c>
      <c r="D94" s="5">
        <v>50302129504</v>
      </c>
      <c r="E94" s="5">
        <v>5129504</v>
      </c>
      <c r="F94" s="5">
        <v>269</v>
      </c>
      <c r="G94" s="5">
        <v>277</v>
      </c>
      <c r="H94" s="1">
        <f t="shared" si="2"/>
        <v>2.9739776951672958E-2</v>
      </c>
    </row>
    <row r="95" spans="1:8">
      <c r="A95" s="5" t="s">
        <v>44</v>
      </c>
      <c r="B95" s="5">
        <v>503021295</v>
      </c>
      <c r="C95" s="5" t="s">
        <v>50</v>
      </c>
      <c r="D95" s="5">
        <v>50302129505</v>
      </c>
      <c r="E95" s="5">
        <v>5129505</v>
      </c>
      <c r="F95" s="5">
        <v>329</v>
      </c>
      <c r="G95" s="5">
        <v>348</v>
      </c>
      <c r="H95" s="1">
        <f t="shared" si="2"/>
        <v>5.7750759878419489E-2</v>
      </c>
    </row>
    <row r="96" spans="1:8">
      <c r="A96" s="5" t="s">
        <v>44</v>
      </c>
      <c r="B96" s="5">
        <v>503021295</v>
      </c>
      <c r="C96" s="5" t="s">
        <v>50</v>
      </c>
      <c r="D96" s="5">
        <v>50302129506</v>
      </c>
      <c r="E96" s="5">
        <v>5129506</v>
      </c>
      <c r="F96" s="5">
        <v>234</v>
      </c>
      <c r="G96" s="5">
        <v>258</v>
      </c>
      <c r="H96" s="1">
        <f t="shared" si="2"/>
        <v>0.10256410256410264</v>
      </c>
    </row>
    <row r="97" spans="1:8">
      <c r="A97" s="5" t="s">
        <v>44</v>
      </c>
      <c r="B97" s="5">
        <v>503021295</v>
      </c>
      <c r="C97" s="5" t="s">
        <v>50</v>
      </c>
      <c r="D97" s="5">
        <v>50302129507</v>
      </c>
      <c r="E97" s="5">
        <v>5129507</v>
      </c>
      <c r="F97" s="5">
        <v>183</v>
      </c>
      <c r="G97" s="5">
        <v>196</v>
      </c>
      <c r="H97" s="1">
        <f t="shared" si="2"/>
        <v>7.1038251366120297E-2</v>
      </c>
    </row>
    <row r="98" spans="1:8">
      <c r="A98" s="5" t="s">
        <v>44</v>
      </c>
      <c r="B98" s="5">
        <v>503021295</v>
      </c>
      <c r="C98" s="5" t="s">
        <v>50</v>
      </c>
      <c r="D98" s="5">
        <v>50302129508</v>
      </c>
      <c r="E98" s="5">
        <v>5129508</v>
      </c>
      <c r="F98" s="5">
        <v>395</v>
      </c>
      <c r="G98" s="5">
        <v>490</v>
      </c>
      <c r="H98" s="1">
        <f t="shared" si="2"/>
        <v>0.240506329113924</v>
      </c>
    </row>
    <row r="99" spans="1:8">
      <c r="A99" s="5" t="s">
        <v>44</v>
      </c>
      <c r="B99" s="5">
        <v>503021295</v>
      </c>
      <c r="C99" s="5" t="s">
        <v>50</v>
      </c>
      <c r="D99" s="5">
        <v>50302129509</v>
      </c>
      <c r="E99" s="5">
        <v>5129509</v>
      </c>
      <c r="F99" s="5">
        <v>273</v>
      </c>
      <c r="G99" s="5">
        <v>306</v>
      </c>
      <c r="H99" s="1">
        <f t="shared" ref="H99:H103" si="3">(G99/F99)-1</f>
        <v>0.12087912087912089</v>
      </c>
    </row>
    <row r="100" spans="1:8">
      <c r="A100" s="5" t="s">
        <v>44</v>
      </c>
      <c r="B100" s="5">
        <v>503021295</v>
      </c>
      <c r="C100" s="5" t="s">
        <v>50</v>
      </c>
      <c r="D100" s="5">
        <v>50302129510</v>
      </c>
      <c r="E100" s="5">
        <v>5129510</v>
      </c>
      <c r="F100" s="5">
        <v>247</v>
      </c>
      <c r="G100" s="5">
        <v>293</v>
      </c>
      <c r="H100" s="1">
        <f t="shared" si="3"/>
        <v>0.18623481781376516</v>
      </c>
    </row>
    <row r="101" spans="1:8">
      <c r="A101" s="5" t="s">
        <v>44</v>
      </c>
      <c r="B101" s="5">
        <v>503021295</v>
      </c>
      <c r="C101" s="5" t="s">
        <v>50</v>
      </c>
      <c r="D101" s="5">
        <v>50302129511</v>
      </c>
      <c r="E101" s="5">
        <v>5129511</v>
      </c>
      <c r="F101" s="5">
        <v>204</v>
      </c>
      <c r="G101" s="5">
        <v>208</v>
      </c>
      <c r="H101" s="1">
        <f t="shared" si="3"/>
        <v>1.9607843137254832E-2</v>
      </c>
    </row>
    <row r="102" spans="1:8">
      <c r="A102" s="5" t="s">
        <v>44</v>
      </c>
      <c r="B102" s="5">
        <v>503021295</v>
      </c>
      <c r="C102" s="5" t="s">
        <v>50</v>
      </c>
      <c r="D102" s="5">
        <v>50302129512</v>
      </c>
      <c r="E102" s="5">
        <v>5129512</v>
      </c>
      <c r="F102" s="5">
        <v>175</v>
      </c>
      <c r="G102" s="5">
        <v>184</v>
      </c>
      <c r="H102" s="1">
        <f t="shared" si="3"/>
        <v>5.1428571428571379E-2</v>
      </c>
    </row>
    <row r="103" spans="1:8">
      <c r="A103" s="5" t="s">
        <v>44</v>
      </c>
      <c r="B103" s="5">
        <v>503021295</v>
      </c>
      <c r="C103" s="5" t="s">
        <v>50</v>
      </c>
      <c r="D103" s="5">
        <v>50302129513</v>
      </c>
      <c r="E103" s="5">
        <v>5129513</v>
      </c>
      <c r="F103" s="5">
        <v>320</v>
      </c>
      <c r="G103" s="5">
        <v>341</v>
      </c>
      <c r="H103" s="1">
        <f t="shared" si="3"/>
        <v>6.5625000000000044E-2</v>
      </c>
    </row>
    <row r="104" spans="1:8">
      <c r="A104" s="5" t="s">
        <v>44</v>
      </c>
      <c r="B104" s="5">
        <v>503021295</v>
      </c>
      <c r="C104" s="5" t="s">
        <v>50</v>
      </c>
      <c r="D104" s="5">
        <v>50302129514</v>
      </c>
      <c r="E104" s="5">
        <v>5129514</v>
      </c>
      <c r="F104" s="5">
        <v>0</v>
      </c>
      <c r="G104" s="5">
        <v>0</v>
      </c>
      <c r="H104" s="1">
        <v>0</v>
      </c>
    </row>
    <row r="105" spans="1:8">
      <c r="A105" s="5" t="s">
        <v>44</v>
      </c>
      <c r="B105" s="5">
        <v>503021295</v>
      </c>
      <c r="C105" s="5" t="s">
        <v>50</v>
      </c>
      <c r="D105" s="5">
        <v>50302129515</v>
      </c>
      <c r="E105" s="5">
        <v>5129515</v>
      </c>
      <c r="F105" s="5">
        <v>372</v>
      </c>
      <c r="G105" s="5">
        <v>404</v>
      </c>
      <c r="H105" s="1">
        <f t="shared" ref="H105:H142" si="4">(G105/F105)-1</f>
        <v>8.602150537634401E-2</v>
      </c>
    </row>
    <row r="106" spans="1:8">
      <c r="A106" s="5" t="s">
        <v>44</v>
      </c>
      <c r="B106" s="5">
        <v>503021295</v>
      </c>
      <c r="C106" s="5" t="s">
        <v>50</v>
      </c>
      <c r="D106" s="5">
        <v>50302129516</v>
      </c>
      <c r="E106" s="5">
        <v>5129516</v>
      </c>
      <c r="F106" s="5">
        <v>303</v>
      </c>
      <c r="G106" s="5">
        <v>320</v>
      </c>
      <c r="H106" s="1">
        <f t="shared" si="4"/>
        <v>5.6105610561056007E-2</v>
      </c>
    </row>
    <row r="107" spans="1:8">
      <c r="A107" s="5" t="s">
        <v>44</v>
      </c>
      <c r="B107" s="5">
        <v>503021295</v>
      </c>
      <c r="C107" s="5" t="s">
        <v>50</v>
      </c>
      <c r="D107" s="5">
        <v>50302129517</v>
      </c>
      <c r="E107" s="5">
        <v>5129517</v>
      </c>
      <c r="F107" s="5">
        <v>251</v>
      </c>
      <c r="G107" s="5">
        <v>279</v>
      </c>
      <c r="H107" s="1">
        <f t="shared" si="4"/>
        <v>0.11155378486055767</v>
      </c>
    </row>
    <row r="108" spans="1:8">
      <c r="A108" s="5" t="s">
        <v>44</v>
      </c>
      <c r="B108" s="5">
        <v>503021295</v>
      </c>
      <c r="C108" s="5" t="s">
        <v>50</v>
      </c>
      <c r="D108" s="5">
        <v>50302129518</v>
      </c>
      <c r="E108" s="5">
        <v>5129518</v>
      </c>
      <c r="F108" s="5">
        <v>319</v>
      </c>
      <c r="G108" s="5">
        <v>342</v>
      </c>
      <c r="H108" s="1">
        <f t="shared" si="4"/>
        <v>7.2100313479623868E-2</v>
      </c>
    </row>
    <row r="109" spans="1:8">
      <c r="A109" s="5" t="s">
        <v>44</v>
      </c>
      <c r="B109" s="5">
        <v>503021295</v>
      </c>
      <c r="C109" s="5" t="s">
        <v>50</v>
      </c>
      <c r="D109" s="5">
        <v>50302129519</v>
      </c>
      <c r="E109" s="5">
        <v>5129519</v>
      </c>
      <c r="F109" s="5">
        <v>222</v>
      </c>
      <c r="G109" s="5">
        <v>248</v>
      </c>
      <c r="H109" s="1">
        <f t="shared" si="4"/>
        <v>0.11711711711711703</v>
      </c>
    </row>
    <row r="110" spans="1:8">
      <c r="A110" s="5" t="s">
        <v>44</v>
      </c>
      <c r="B110" s="5">
        <v>503021295</v>
      </c>
      <c r="C110" s="5" t="s">
        <v>50</v>
      </c>
      <c r="D110" s="5">
        <v>50302129520</v>
      </c>
      <c r="E110" s="5">
        <v>5129520</v>
      </c>
      <c r="F110" s="5">
        <v>255</v>
      </c>
      <c r="G110" s="5">
        <v>311</v>
      </c>
      <c r="H110" s="1">
        <f t="shared" si="4"/>
        <v>0.21960784313725501</v>
      </c>
    </row>
    <row r="111" spans="1:8">
      <c r="A111" s="5" t="s">
        <v>44</v>
      </c>
      <c r="B111" s="5">
        <v>503021295</v>
      </c>
      <c r="C111" s="5" t="s">
        <v>50</v>
      </c>
      <c r="D111" s="5">
        <v>50302129521</v>
      </c>
      <c r="E111" s="5">
        <v>5129521</v>
      </c>
      <c r="F111" s="5">
        <v>170</v>
      </c>
      <c r="G111" s="5">
        <v>173</v>
      </c>
      <c r="H111" s="1">
        <f t="shared" si="4"/>
        <v>1.7647058823529349E-2</v>
      </c>
    </row>
    <row r="112" spans="1:8">
      <c r="A112" s="5" t="s">
        <v>44</v>
      </c>
      <c r="B112" s="5">
        <v>503021295</v>
      </c>
      <c r="C112" s="5" t="s">
        <v>50</v>
      </c>
      <c r="D112" s="5">
        <v>50302129522</v>
      </c>
      <c r="E112" s="5">
        <v>5129522</v>
      </c>
      <c r="F112" s="5">
        <v>423</v>
      </c>
      <c r="G112" s="5">
        <v>405</v>
      </c>
      <c r="H112" s="1">
        <f t="shared" si="4"/>
        <v>-4.2553191489361653E-2</v>
      </c>
    </row>
    <row r="113" spans="1:8">
      <c r="A113" s="5" t="s">
        <v>44</v>
      </c>
      <c r="B113" s="5">
        <v>503021295</v>
      </c>
      <c r="C113" s="5" t="s">
        <v>50</v>
      </c>
      <c r="D113" s="5">
        <v>50302129523</v>
      </c>
      <c r="E113" s="5">
        <v>5129523</v>
      </c>
      <c r="F113" s="5">
        <v>207</v>
      </c>
      <c r="G113" s="5">
        <v>239</v>
      </c>
      <c r="H113" s="1">
        <f t="shared" si="4"/>
        <v>0.15458937198067635</v>
      </c>
    </row>
    <row r="114" spans="1:8">
      <c r="A114" s="5" t="s">
        <v>44</v>
      </c>
      <c r="B114" s="5">
        <v>503021295</v>
      </c>
      <c r="C114" s="5" t="s">
        <v>50</v>
      </c>
      <c r="D114" s="5">
        <v>50302129524</v>
      </c>
      <c r="E114" s="5">
        <v>5129524</v>
      </c>
      <c r="F114" s="5">
        <v>129</v>
      </c>
      <c r="G114" s="5">
        <v>111</v>
      </c>
      <c r="H114" s="1">
        <f t="shared" si="4"/>
        <v>-0.13953488372093026</v>
      </c>
    </row>
    <row r="115" spans="1:8">
      <c r="A115" s="5" t="s">
        <v>44</v>
      </c>
      <c r="B115" s="5">
        <v>503021295</v>
      </c>
      <c r="C115" s="5" t="s">
        <v>50</v>
      </c>
      <c r="D115" s="5">
        <v>50302129525</v>
      </c>
      <c r="E115" s="5">
        <v>5129525</v>
      </c>
      <c r="F115" s="5">
        <v>245</v>
      </c>
      <c r="G115" s="5">
        <v>271</v>
      </c>
      <c r="H115" s="1">
        <f t="shared" si="4"/>
        <v>0.10612244897959178</v>
      </c>
    </row>
    <row r="116" spans="1:8">
      <c r="A116" s="5" t="s">
        <v>44</v>
      </c>
      <c r="B116" s="5">
        <v>503021296</v>
      </c>
      <c r="C116" s="5" t="s">
        <v>51</v>
      </c>
      <c r="D116" s="5">
        <v>50302129601</v>
      </c>
      <c r="E116" s="5">
        <v>5129601</v>
      </c>
      <c r="F116" s="5">
        <v>283</v>
      </c>
      <c r="G116" s="5">
        <v>319</v>
      </c>
      <c r="H116" s="1">
        <f t="shared" si="4"/>
        <v>0.12720848056537104</v>
      </c>
    </row>
    <row r="117" spans="1:8">
      <c r="A117" s="5" t="s">
        <v>44</v>
      </c>
      <c r="B117" s="5">
        <v>503021296</v>
      </c>
      <c r="C117" s="5" t="s">
        <v>51</v>
      </c>
      <c r="D117" s="5">
        <v>50302129602</v>
      </c>
      <c r="E117" s="5">
        <v>5129602</v>
      </c>
      <c r="F117" s="5">
        <v>442</v>
      </c>
      <c r="G117" s="5">
        <v>484</v>
      </c>
      <c r="H117" s="1">
        <f t="shared" si="4"/>
        <v>9.5022624434389247E-2</v>
      </c>
    </row>
    <row r="118" spans="1:8">
      <c r="A118" s="5" t="s">
        <v>44</v>
      </c>
      <c r="B118" s="5">
        <v>503021296</v>
      </c>
      <c r="C118" s="5" t="s">
        <v>51</v>
      </c>
      <c r="D118" s="5">
        <v>50302129603</v>
      </c>
      <c r="E118" s="5">
        <v>5129603</v>
      </c>
      <c r="F118" s="5">
        <v>239</v>
      </c>
      <c r="G118" s="5">
        <v>262</v>
      </c>
      <c r="H118" s="1">
        <f t="shared" si="4"/>
        <v>9.6234309623431047E-2</v>
      </c>
    </row>
    <row r="119" spans="1:8">
      <c r="A119" s="5" t="s">
        <v>44</v>
      </c>
      <c r="B119" s="5">
        <v>503021296</v>
      </c>
      <c r="C119" s="5" t="s">
        <v>51</v>
      </c>
      <c r="D119" s="5">
        <v>50302129604</v>
      </c>
      <c r="E119" s="5">
        <v>5129604</v>
      </c>
      <c r="F119" s="5">
        <v>326</v>
      </c>
      <c r="G119" s="5">
        <v>361</v>
      </c>
      <c r="H119" s="1">
        <f t="shared" si="4"/>
        <v>0.1073619631901841</v>
      </c>
    </row>
    <row r="120" spans="1:8">
      <c r="A120" s="5" t="s">
        <v>44</v>
      </c>
      <c r="B120" s="5">
        <v>503021296</v>
      </c>
      <c r="C120" s="5" t="s">
        <v>51</v>
      </c>
      <c r="D120" s="5">
        <v>50302129605</v>
      </c>
      <c r="E120" s="5">
        <v>5129605</v>
      </c>
      <c r="F120" s="5">
        <v>395</v>
      </c>
      <c r="G120" s="5">
        <v>438</v>
      </c>
      <c r="H120" s="1">
        <f t="shared" si="4"/>
        <v>0.1088607594936708</v>
      </c>
    </row>
    <row r="121" spans="1:8">
      <c r="A121" s="5" t="s">
        <v>44</v>
      </c>
      <c r="B121" s="5">
        <v>503021296</v>
      </c>
      <c r="C121" s="5" t="s">
        <v>51</v>
      </c>
      <c r="D121" s="5">
        <v>50302129606</v>
      </c>
      <c r="E121" s="5">
        <v>5129606</v>
      </c>
      <c r="F121" s="5">
        <v>397</v>
      </c>
      <c r="G121" s="5">
        <v>415</v>
      </c>
      <c r="H121" s="1">
        <f t="shared" si="4"/>
        <v>4.534005037783384E-2</v>
      </c>
    </row>
    <row r="122" spans="1:8">
      <c r="A122" s="5" t="s">
        <v>44</v>
      </c>
      <c r="B122" s="5">
        <v>503021296</v>
      </c>
      <c r="C122" s="5" t="s">
        <v>51</v>
      </c>
      <c r="D122" s="5">
        <v>50302129607</v>
      </c>
      <c r="E122" s="5">
        <v>5129607</v>
      </c>
      <c r="F122" s="5">
        <v>186</v>
      </c>
      <c r="G122" s="5">
        <v>199</v>
      </c>
      <c r="H122" s="1">
        <f t="shared" si="4"/>
        <v>6.9892473118279508E-2</v>
      </c>
    </row>
    <row r="123" spans="1:8">
      <c r="A123" s="5" t="s">
        <v>44</v>
      </c>
      <c r="B123" s="5">
        <v>503021296</v>
      </c>
      <c r="C123" s="5" t="s">
        <v>51</v>
      </c>
      <c r="D123" s="5">
        <v>50302129608</v>
      </c>
      <c r="E123" s="5">
        <v>5129608</v>
      </c>
      <c r="F123" s="5">
        <v>263</v>
      </c>
      <c r="G123" s="5">
        <v>307</v>
      </c>
      <c r="H123" s="1">
        <f t="shared" si="4"/>
        <v>0.16730038022813698</v>
      </c>
    </row>
    <row r="124" spans="1:8">
      <c r="A124" s="5" t="s">
        <v>44</v>
      </c>
      <c r="B124" s="5">
        <v>503021296</v>
      </c>
      <c r="C124" s="5" t="s">
        <v>51</v>
      </c>
      <c r="D124" s="5">
        <v>50302129609</v>
      </c>
      <c r="E124" s="5">
        <v>5129609</v>
      </c>
      <c r="F124" s="5">
        <v>236</v>
      </c>
      <c r="G124" s="5">
        <v>238</v>
      </c>
      <c r="H124" s="1">
        <f t="shared" si="4"/>
        <v>8.4745762711864181E-3</v>
      </c>
    </row>
    <row r="125" spans="1:8">
      <c r="A125" s="5" t="s">
        <v>44</v>
      </c>
      <c r="B125" s="5">
        <v>503021296</v>
      </c>
      <c r="C125" s="5" t="s">
        <v>51</v>
      </c>
      <c r="D125" s="5">
        <v>50302129610</v>
      </c>
      <c r="E125" s="5">
        <v>5129610</v>
      </c>
      <c r="F125" s="5">
        <v>320</v>
      </c>
      <c r="G125" s="5">
        <v>344</v>
      </c>
      <c r="H125" s="1">
        <f t="shared" si="4"/>
        <v>7.4999999999999956E-2</v>
      </c>
    </row>
    <row r="126" spans="1:8">
      <c r="A126" s="5" t="s">
        <v>44</v>
      </c>
      <c r="B126" s="5">
        <v>503021296</v>
      </c>
      <c r="C126" s="5" t="s">
        <v>51</v>
      </c>
      <c r="D126" s="5">
        <v>50302129611</v>
      </c>
      <c r="E126" s="5">
        <v>5129611</v>
      </c>
      <c r="F126" s="5">
        <v>272</v>
      </c>
      <c r="G126" s="5">
        <v>342</v>
      </c>
      <c r="H126" s="1">
        <f t="shared" si="4"/>
        <v>0.25735294117647056</v>
      </c>
    </row>
    <row r="127" spans="1:8">
      <c r="A127" s="5" t="s">
        <v>44</v>
      </c>
      <c r="B127" s="5">
        <v>503021296</v>
      </c>
      <c r="C127" s="5" t="s">
        <v>51</v>
      </c>
      <c r="D127" s="5">
        <v>50302129612</v>
      </c>
      <c r="E127" s="5">
        <v>5129612</v>
      </c>
      <c r="F127" s="5">
        <v>266</v>
      </c>
      <c r="G127" s="5">
        <v>303</v>
      </c>
      <c r="H127" s="1">
        <f t="shared" si="4"/>
        <v>0.13909774436090228</v>
      </c>
    </row>
    <row r="128" spans="1:8">
      <c r="A128" s="5" t="s">
        <v>44</v>
      </c>
      <c r="B128" s="5">
        <v>503021296</v>
      </c>
      <c r="C128" s="5" t="s">
        <v>51</v>
      </c>
      <c r="D128" s="5">
        <v>50302129613</v>
      </c>
      <c r="E128" s="5">
        <v>5129613</v>
      </c>
      <c r="F128" s="5">
        <v>197</v>
      </c>
      <c r="G128" s="5">
        <v>217</v>
      </c>
      <c r="H128" s="1">
        <f t="shared" si="4"/>
        <v>0.10152284263959399</v>
      </c>
    </row>
    <row r="129" spans="1:8">
      <c r="A129" s="5" t="s">
        <v>44</v>
      </c>
      <c r="B129" s="5">
        <v>503021296</v>
      </c>
      <c r="C129" s="5" t="s">
        <v>51</v>
      </c>
      <c r="D129" s="5">
        <v>50302129614</v>
      </c>
      <c r="E129" s="5">
        <v>5129614</v>
      </c>
      <c r="F129" s="5">
        <v>353</v>
      </c>
      <c r="G129" s="5">
        <v>405</v>
      </c>
      <c r="H129" s="1">
        <f t="shared" si="4"/>
        <v>0.14730878186968832</v>
      </c>
    </row>
    <row r="130" spans="1:8">
      <c r="A130" s="5" t="s">
        <v>44</v>
      </c>
      <c r="B130" s="5">
        <v>503021296</v>
      </c>
      <c r="C130" s="5" t="s">
        <v>51</v>
      </c>
      <c r="D130" s="5">
        <v>50302129615</v>
      </c>
      <c r="E130" s="5">
        <v>5129615</v>
      </c>
      <c r="F130" s="5">
        <v>289</v>
      </c>
      <c r="G130" s="5">
        <v>317</v>
      </c>
      <c r="H130" s="1">
        <f t="shared" si="4"/>
        <v>9.6885813148788857E-2</v>
      </c>
    </row>
    <row r="131" spans="1:8">
      <c r="A131" s="5" t="s">
        <v>44</v>
      </c>
      <c r="B131" s="5">
        <v>503021296</v>
      </c>
      <c r="C131" s="5" t="s">
        <v>51</v>
      </c>
      <c r="D131" s="5">
        <v>50302129616</v>
      </c>
      <c r="E131" s="5">
        <v>5129616</v>
      </c>
      <c r="F131" s="5">
        <v>210</v>
      </c>
      <c r="G131" s="5">
        <v>213</v>
      </c>
      <c r="H131" s="1">
        <f t="shared" si="4"/>
        <v>1.4285714285714235E-2</v>
      </c>
    </row>
    <row r="132" spans="1:8">
      <c r="A132" s="5" t="s">
        <v>44</v>
      </c>
      <c r="B132" s="5">
        <v>503021296</v>
      </c>
      <c r="C132" s="5" t="s">
        <v>51</v>
      </c>
      <c r="D132" s="5">
        <v>50302129617</v>
      </c>
      <c r="E132" s="5">
        <v>5129617</v>
      </c>
      <c r="F132" s="5">
        <v>250</v>
      </c>
      <c r="G132" s="5">
        <v>313</v>
      </c>
      <c r="H132" s="1">
        <f t="shared" si="4"/>
        <v>0.252</v>
      </c>
    </row>
    <row r="133" spans="1:8">
      <c r="A133" s="5" t="s">
        <v>44</v>
      </c>
      <c r="B133" s="5">
        <v>503021296</v>
      </c>
      <c r="C133" s="5" t="s">
        <v>51</v>
      </c>
      <c r="D133" s="5">
        <v>50302129618</v>
      </c>
      <c r="E133" s="5">
        <v>5129618</v>
      </c>
      <c r="F133" s="5">
        <v>471</v>
      </c>
      <c r="G133" s="5">
        <v>496</v>
      </c>
      <c r="H133" s="1">
        <f t="shared" si="4"/>
        <v>5.3078556263269627E-2</v>
      </c>
    </row>
    <row r="134" spans="1:8">
      <c r="A134" s="5" t="s">
        <v>44</v>
      </c>
      <c r="B134" s="5">
        <v>503021296</v>
      </c>
      <c r="C134" s="5" t="s">
        <v>51</v>
      </c>
      <c r="D134" s="5">
        <v>50302129619</v>
      </c>
      <c r="E134" s="5">
        <v>5129619</v>
      </c>
      <c r="F134" s="5">
        <v>195</v>
      </c>
      <c r="G134" s="5">
        <v>270</v>
      </c>
      <c r="H134" s="1">
        <f t="shared" si="4"/>
        <v>0.38461538461538458</v>
      </c>
    </row>
    <row r="135" spans="1:8">
      <c r="A135" s="5" t="s">
        <v>44</v>
      </c>
      <c r="B135" s="5">
        <v>503021296</v>
      </c>
      <c r="C135" s="5" t="s">
        <v>51</v>
      </c>
      <c r="D135" s="5">
        <v>50302129620</v>
      </c>
      <c r="E135" s="5">
        <v>5129620</v>
      </c>
      <c r="F135" s="5">
        <v>383</v>
      </c>
      <c r="G135" s="5">
        <v>428</v>
      </c>
      <c r="H135" s="1">
        <f t="shared" si="4"/>
        <v>0.11749347258485643</v>
      </c>
    </row>
    <row r="136" spans="1:8">
      <c r="A136" s="5" t="s">
        <v>44</v>
      </c>
      <c r="B136" s="5">
        <v>503021296</v>
      </c>
      <c r="C136" s="5" t="s">
        <v>51</v>
      </c>
      <c r="D136" s="5">
        <v>50302129621</v>
      </c>
      <c r="E136" s="5">
        <v>5129621</v>
      </c>
      <c r="F136" s="5">
        <v>202</v>
      </c>
      <c r="G136" s="5">
        <v>220</v>
      </c>
      <c r="H136" s="1">
        <f t="shared" si="4"/>
        <v>8.9108910891089188E-2</v>
      </c>
    </row>
    <row r="137" spans="1:8">
      <c r="A137" s="5" t="s">
        <v>44</v>
      </c>
      <c r="B137" s="5">
        <v>503021296</v>
      </c>
      <c r="C137" s="5" t="s">
        <v>51</v>
      </c>
      <c r="D137" s="5">
        <v>50302129622</v>
      </c>
      <c r="E137" s="5">
        <v>5129622</v>
      </c>
      <c r="F137" s="5">
        <v>305</v>
      </c>
      <c r="G137" s="5">
        <v>341</v>
      </c>
      <c r="H137" s="1">
        <f t="shared" si="4"/>
        <v>0.11803278688524599</v>
      </c>
    </row>
    <row r="138" spans="1:8">
      <c r="A138" s="5" t="s">
        <v>44</v>
      </c>
      <c r="B138" s="5">
        <v>503021296</v>
      </c>
      <c r="C138" s="5" t="s">
        <v>51</v>
      </c>
      <c r="D138" s="5">
        <v>50302129623</v>
      </c>
      <c r="E138" s="5">
        <v>5129623</v>
      </c>
      <c r="F138" s="5">
        <v>345</v>
      </c>
      <c r="G138" s="5">
        <v>342</v>
      </c>
      <c r="H138" s="1">
        <f t="shared" si="4"/>
        <v>-8.6956521739129933E-3</v>
      </c>
    </row>
    <row r="139" spans="1:8">
      <c r="A139" s="5" t="s">
        <v>44</v>
      </c>
      <c r="B139" s="5">
        <v>503021296</v>
      </c>
      <c r="C139" s="5" t="s">
        <v>51</v>
      </c>
      <c r="D139" s="5">
        <v>50302129624</v>
      </c>
      <c r="E139" s="5">
        <v>5129624</v>
      </c>
      <c r="F139" s="5">
        <v>238</v>
      </c>
      <c r="G139" s="5">
        <v>273</v>
      </c>
      <c r="H139" s="1">
        <f t="shared" si="4"/>
        <v>0.14705882352941169</v>
      </c>
    </row>
    <row r="140" spans="1:8">
      <c r="A140" s="5" t="s">
        <v>44</v>
      </c>
      <c r="B140" s="5">
        <v>503021296</v>
      </c>
      <c r="C140" s="5" t="s">
        <v>51</v>
      </c>
      <c r="D140" s="5">
        <v>50302129625</v>
      </c>
      <c r="E140" s="5">
        <v>5129625</v>
      </c>
      <c r="F140" s="5">
        <v>219</v>
      </c>
      <c r="G140" s="5">
        <v>232</v>
      </c>
      <c r="H140" s="1">
        <f t="shared" si="4"/>
        <v>5.9360730593607247E-2</v>
      </c>
    </row>
    <row r="141" spans="1:8">
      <c r="A141" s="5" t="s">
        <v>44</v>
      </c>
      <c r="B141" s="5">
        <v>503021296</v>
      </c>
      <c r="C141" s="5" t="s">
        <v>51</v>
      </c>
      <c r="D141" s="5">
        <v>50302129626</v>
      </c>
      <c r="E141" s="5">
        <v>5129626</v>
      </c>
      <c r="F141" s="5">
        <v>185</v>
      </c>
      <c r="G141" s="5">
        <v>202</v>
      </c>
      <c r="H141" s="1">
        <f t="shared" si="4"/>
        <v>9.1891891891891841E-2</v>
      </c>
    </row>
    <row r="142" spans="1:8">
      <c r="A142" s="5" t="s">
        <v>44</v>
      </c>
      <c r="B142" s="5">
        <v>503021297</v>
      </c>
      <c r="C142" s="5" t="s">
        <v>52</v>
      </c>
      <c r="D142" s="5">
        <v>50302129701</v>
      </c>
      <c r="E142" s="5">
        <v>5129701</v>
      </c>
      <c r="F142" s="5">
        <v>373</v>
      </c>
      <c r="G142" s="5">
        <v>384</v>
      </c>
      <c r="H142" s="1">
        <f t="shared" si="4"/>
        <v>2.9490616621983934E-2</v>
      </c>
    </row>
    <row r="143" spans="1:8">
      <c r="A143" s="5" t="s">
        <v>44</v>
      </c>
      <c r="B143" s="5">
        <v>503021297</v>
      </c>
      <c r="C143" s="5" t="s">
        <v>52</v>
      </c>
      <c r="D143" s="5">
        <v>50302129702</v>
      </c>
      <c r="E143" s="5">
        <v>5129702</v>
      </c>
      <c r="F143" s="5">
        <v>0</v>
      </c>
      <c r="G143" s="5">
        <v>0</v>
      </c>
      <c r="H143" s="1">
        <v>0</v>
      </c>
    </row>
    <row r="144" spans="1:8">
      <c r="A144" s="5" t="s">
        <v>44</v>
      </c>
      <c r="B144" s="5">
        <v>503021297</v>
      </c>
      <c r="C144" s="5" t="s">
        <v>52</v>
      </c>
      <c r="D144" s="5">
        <v>50302129703</v>
      </c>
      <c r="E144" s="5">
        <v>5129703</v>
      </c>
      <c r="F144" s="5">
        <v>248</v>
      </c>
      <c r="G144" s="5">
        <v>276</v>
      </c>
      <c r="H144" s="1">
        <f t="shared" ref="H144:H151" si="5">(G144/F144)-1</f>
        <v>0.11290322580645151</v>
      </c>
    </row>
    <row r="145" spans="1:8">
      <c r="A145" s="5" t="s">
        <v>44</v>
      </c>
      <c r="B145" s="5">
        <v>503021297</v>
      </c>
      <c r="C145" s="5" t="s">
        <v>52</v>
      </c>
      <c r="D145" s="5">
        <v>50302129704</v>
      </c>
      <c r="E145" s="5">
        <v>5129704</v>
      </c>
      <c r="F145" s="5">
        <v>95</v>
      </c>
      <c r="G145" s="5">
        <v>115</v>
      </c>
      <c r="H145" s="1">
        <f t="shared" si="5"/>
        <v>0.21052631578947367</v>
      </c>
    </row>
    <row r="146" spans="1:8">
      <c r="A146" s="5" t="s">
        <v>44</v>
      </c>
      <c r="B146" s="5">
        <v>503021297</v>
      </c>
      <c r="C146" s="5" t="s">
        <v>52</v>
      </c>
      <c r="D146" s="5">
        <v>50302129705</v>
      </c>
      <c r="E146" s="5">
        <v>5129705</v>
      </c>
      <c r="F146" s="5">
        <v>160</v>
      </c>
      <c r="G146" s="5">
        <v>255</v>
      </c>
      <c r="H146" s="1">
        <f t="shared" si="5"/>
        <v>0.59375</v>
      </c>
    </row>
    <row r="147" spans="1:8">
      <c r="A147" s="5" t="s">
        <v>44</v>
      </c>
      <c r="B147" s="5">
        <v>503021297</v>
      </c>
      <c r="C147" s="5" t="s">
        <v>52</v>
      </c>
      <c r="D147" s="5">
        <v>50302129706</v>
      </c>
      <c r="E147" s="5">
        <v>5129706</v>
      </c>
      <c r="F147" s="5">
        <v>290</v>
      </c>
      <c r="G147" s="5">
        <v>311</v>
      </c>
      <c r="H147" s="1">
        <f t="shared" si="5"/>
        <v>7.241379310344831E-2</v>
      </c>
    </row>
    <row r="148" spans="1:8">
      <c r="A148" s="5" t="s">
        <v>44</v>
      </c>
      <c r="B148" s="5">
        <v>503021297</v>
      </c>
      <c r="C148" s="5" t="s">
        <v>52</v>
      </c>
      <c r="D148" s="5">
        <v>50302129707</v>
      </c>
      <c r="E148" s="5">
        <v>5129707</v>
      </c>
      <c r="F148" s="5">
        <v>128</v>
      </c>
      <c r="G148" s="5">
        <v>127</v>
      </c>
      <c r="H148" s="1">
        <f t="shared" si="5"/>
        <v>-7.8125E-3</v>
      </c>
    </row>
    <row r="149" spans="1:8">
      <c r="A149" s="5" t="s">
        <v>44</v>
      </c>
      <c r="B149" s="5">
        <v>503021297</v>
      </c>
      <c r="C149" s="5" t="s">
        <v>52</v>
      </c>
      <c r="D149" s="5">
        <v>50302129708</v>
      </c>
      <c r="E149" s="5">
        <v>5129708</v>
      </c>
      <c r="F149" s="5">
        <v>190</v>
      </c>
      <c r="G149" s="5">
        <v>215</v>
      </c>
      <c r="H149" s="1">
        <f t="shared" si="5"/>
        <v>0.13157894736842102</v>
      </c>
    </row>
    <row r="150" spans="1:8">
      <c r="A150" s="5" t="s">
        <v>44</v>
      </c>
      <c r="B150" s="5">
        <v>503021297</v>
      </c>
      <c r="C150" s="5" t="s">
        <v>52</v>
      </c>
      <c r="D150" s="5">
        <v>50302129709</v>
      </c>
      <c r="E150" s="5">
        <v>5129709</v>
      </c>
      <c r="F150" s="5">
        <v>137</v>
      </c>
      <c r="G150" s="5">
        <v>226</v>
      </c>
      <c r="H150" s="1">
        <f t="shared" si="5"/>
        <v>0.64963503649635035</v>
      </c>
    </row>
    <row r="151" spans="1:8">
      <c r="A151" s="5" t="s">
        <v>44</v>
      </c>
      <c r="B151" s="5">
        <v>503021297</v>
      </c>
      <c r="C151" s="5" t="s">
        <v>52</v>
      </c>
      <c r="D151" s="5">
        <v>50302129710</v>
      </c>
      <c r="E151" s="5">
        <v>5129710</v>
      </c>
      <c r="F151" s="5">
        <v>326</v>
      </c>
      <c r="G151" s="5">
        <v>346</v>
      </c>
      <c r="H151" s="1">
        <f t="shared" si="5"/>
        <v>6.1349693251533832E-2</v>
      </c>
    </row>
    <row r="152" spans="1:8">
      <c r="A152" s="5" t="s">
        <v>44</v>
      </c>
      <c r="B152" s="5">
        <v>503021297</v>
      </c>
      <c r="C152" s="5" t="s">
        <v>52</v>
      </c>
      <c r="D152" s="5">
        <v>50302129711</v>
      </c>
      <c r="E152" s="5">
        <v>5129711</v>
      </c>
      <c r="F152" s="5">
        <v>0</v>
      </c>
      <c r="G152" s="5">
        <v>0</v>
      </c>
      <c r="H152" s="1">
        <v>0</v>
      </c>
    </row>
    <row r="153" spans="1:8">
      <c r="A153" s="5" t="s">
        <v>44</v>
      </c>
      <c r="B153" s="5">
        <v>503021297</v>
      </c>
      <c r="C153" s="5" t="s">
        <v>52</v>
      </c>
      <c r="D153" s="5">
        <v>50302129712</v>
      </c>
      <c r="E153" s="5">
        <v>5129712</v>
      </c>
      <c r="F153" s="5">
        <v>326</v>
      </c>
      <c r="G153" s="5">
        <v>491</v>
      </c>
      <c r="H153" s="1">
        <f t="shared" ref="H153:H164" si="6">(G153/F153)-1</f>
        <v>0.50613496932515334</v>
      </c>
    </row>
    <row r="154" spans="1:8">
      <c r="A154" s="5" t="s">
        <v>44</v>
      </c>
      <c r="B154" s="5">
        <v>503021297</v>
      </c>
      <c r="C154" s="5" t="s">
        <v>52</v>
      </c>
      <c r="D154" s="5">
        <v>50302129713</v>
      </c>
      <c r="E154" s="5">
        <v>5129713</v>
      </c>
      <c r="F154" s="5">
        <v>400</v>
      </c>
      <c r="G154" s="5">
        <v>493</v>
      </c>
      <c r="H154" s="1">
        <f t="shared" si="6"/>
        <v>0.23249999999999993</v>
      </c>
    </row>
    <row r="155" spans="1:8">
      <c r="A155" s="5" t="s">
        <v>44</v>
      </c>
      <c r="B155" s="5">
        <v>503021297</v>
      </c>
      <c r="C155" s="5" t="s">
        <v>52</v>
      </c>
      <c r="D155" s="5">
        <v>50302129714</v>
      </c>
      <c r="E155" s="5">
        <v>5129714</v>
      </c>
      <c r="F155" s="5">
        <v>254</v>
      </c>
      <c r="G155" s="5">
        <v>279</v>
      </c>
      <c r="H155" s="1">
        <f t="shared" si="6"/>
        <v>9.8425196850393748E-2</v>
      </c>
    </row>
    <row r="156" spans="1:8">
      <c r="A156" s="5" t="s">
        <v>44</v>
      </c>
      <c r="B156" s="5">
        <v>503021297</v>
      </c>
      <c r="C156" s="5" t="s">
        <v>52</v>
      </c>
      <c r="D156" s="5">
        <v>50302129715</v>
      </c>
      <c r="E156" s="5">
        <v>5129715</v>
      </c>
      <c r="F156" s="5">
        <v>127</v>
      </c>
      <c r="G156" s="5">
        <v>104</v>
      </c>
      <c r="H156" s="1">
        <f t="shared" si="6"/>
        <v>-0.18110236220472442</v>
      </c>
    </row>
    <row r="157" spans="1:8">
      <c r="A157" s="5" t="s">
        <v>44</v>
      </c>
      <c r="B157" s="5">
        <v>503021297</v>
      </c>
      <c r="C157" s="5" t="s">
        <v>52</v>
      </c>
      <c r="D157" s="5">
        <v>50302129716</v>
      </c>
      <c r="E157" s="5">
        <v>5129716</v>
      </c>
      <c r="F157" s="5">
        <v>216</v>
      </c>
      <c r="G157" s="5">
        <v>353</v>
      </c>
      <c r="H157" s="1">
        <f t="shared" si="6"/>
        <v>0.6342592592592593</v>
      </c>
    </row>
    <row r="158" spans="1:8">
      <c r="A158" s="5" t="s">
        <v>44</v>
      </c>
      <c r="B158" s="5">
        <v>503021297</v>
      </c>
      <c r="C158" s="5" t="s">
        <v>52</v>
      </c>
      <c r="D158" s="5">
        <v>50302129717</v>
      </c>
      <c r="E158" s="5">
        <v>5129717</v>
      </c>
      <c r="F158" s="5">
        <v>305</v>
      </c>
      <c r="G158" s="5">
        <v>315</v>
      </c>
      <c r="H158" s="1">
        <f t="shared" si="6"/>
        <v>3.2786885245901676E-2</v>
      </c>
    </row>
    <row r="159" spans="1:8">
      <c r="A159" s="5" t="s">
        <v>44</v>
      </c>
      <c r="B159" s="5">
        <v>503021297</v>
      </c>
      <c r="C159" s="5" t="s">
        <v>52</v>
      </c>
      <c r="D159" s="5">
        <v>50302129718</v>
      </c>
      <c r="E159" s="5">
        <v>5129718</v>
      </c>
      <c r="F159" s="5">
        <v>159</v>
      </c>
      <c r="G159" s="5">
        <v>174</v>
      </c>
      <c r="H159" s="1">
        <f t="shared" si="6"/>
        <v>9.4339622641509413E-2</v>
      </c>
    </row>
    <row r="160" spans="1:8">
      <c r="A160" s="5" t="s">
        <v>44</v>
      </c>
      <c r="B160" s="5">
        <v>503021297</v>
      </c>
      <c r="C160" s="5" t="s">
        <v>52</v>
      </c>
      <c r="D160" s="5">
        <v>50302129719</v>
      </c>
      <c r="E160" s="5">
        <v>5129719</v>
      </c>
      <c r="F160" s="5">
        <v>118</v>
      </c>
      <c r="G160" s="5">
        <v>158</v>
      </c>
      <c r="H160" s="1">
        <f t="shared" si="6"/>
        <v>0.33898305084745761</v>
      </c>
    </row>
    <row r="161" spans="1:8">
      <c r="A161" s="5" t="s">
        <v>44</v>
      </c>
      <c r="B161" s="5">
        <v>503021297</v>
      </c>
      <c r="C161" s="5" t="s">
        <v>52</v>
      </c>
      <c r="D161" s="5">
        <v>50302129720</v>
      </c>
      <c r="E161" s="5">
        <v>5129720</v>
      </c>
      <c r="F161" s="5">
        <v>84</v>
      </c>
      <c r="G161" s="5">
        <v>92</v>
      </c>
      <c r="H161" s="1">
        <f t="shared" si="6"/>
        <v>9.5238095238095344E-2</v>
      </c>
    </row>
    <row r="162" spans="1:8">
      <c r="A162" s="5" t="s">
        <v>44</v>
      </c>
      <c r="B162" s="5">
        <v>503021297</v>
      </c>
      <c r="C162" s="5" t="s">
        <v>52</v>
      </c>
      <c r="D162" s="5">
        <v>50302129721</v>
      </c>
      <c r="E162" s="5">
        <v>5129721</v>
      </c>
      <c r="F162" s="5">
        <v>237</v>
      </c>
      <c r="G162" s="5">
        <v>256</v>
      </c>
      <c r="H162" s="1">
        <f t="shared" si="6"/>
        <v>8.0168776371307926E-2</v>
      </c>
    </row>
    <row r="163" spans="1:8">
      <c r="A163" s="5" t="s">
        <v>44</v>
      </c>
      <c r="B163" s="5">
        <v>503021297</v>
      </c>
      <c r="C163" s="5" t="s">
        <v>52</v>
      </c>
      <c r="D163" s="5">
        <v>50302129722</v>
      </c>
      <c r="E163" s="5">
        <v>5129722</v>
      </c>
      <c r="F163" s="5">
        <v>399</v>
      </c>
      <c r="G163" s="5">
        <v>419</v>
      </c>
      <c r="H163" s="1">
        <f t="shared" si="6"/>
        <v>5.0125313283208017E-2</v>
      </c>
    </row>
    <row r="164" spans="1:8">
      <c r="A164" s="5" t="s">
        <v>44</v>
      </c>
      <c r="B164" s="5">
        <v>503021297</v>
      </c>
      <c r="C164" s="5" t="s">
        <v>52</v>
      </c>
      <c r="D164" s="5">
        <v>50302129723</v>
      </c>
      <c r="E164" s="5">
        <v>5129723</v>
      </c>
      <c r="F164" s="5">
        <v>99</v>
      </c>
      <c r="G164" s="5">
        <v>112</v>
      </c>
      <c r="H164" s="1">
        <f t="shared" si="6"/>
        <v>0.13131313131313127</v>
      </c>
    </row>
    <row r="165" spans="1:8">
      <c r="A165" s="5" t="s">
        <v>44</v>
      </c>
      <c r="B165" s="5">
        <v>503021297</v>
      </c>
      <c r="C165" s="5" t="s">
        <v>52</v>
      </c>
      <c r="D165" s="5">
        <v>50302129724</v>
      </c>
      <c r="E165" s="5">
        <v>5129724</v>
      </c>
      <c r="F165" s="5">
        <v>0</v>
      </c>
      <c r="G165" s="5">
        <v>0</v>
      </c>
      <c r="H165" s="1">
        <v>0</v>
      </c>
    </row>
    <row r="166" spans="1:8">
      <c r="A166" s="5" t="s">
        <v>44</v>
      </c>
      <c r="B166" s="5">
        <v>503021297</v>
      </c>
      <c r="C166" s="5" t="s">
        <v>52</v>
      </c>
      <c r="D166" s="5">
        <v>50302129725</v>
      </c>
      <c r="E166" s="5">
        <v>5129725</v>
      </c>
      <c r="F166" s="5">
        <v>308</v>
      </c>
      <c r="G166" s="5">
        <v>318</v>
      </c>
      <c r="H166" s="1">
        <f t="shared" ref="H166:H203" si="7">(G166/F166)-1</f>
        <v>3.2467532467532534E-2</v>
      </c>
    </row>
    <row r="167" spans="1:8">
      <c r="A167" s="5" t="s">
        <v>44</v>
      </c>
      <c r="B167" s="5">
        <v>503021297</v>
      </c>
      <c r="C167" s="5" t="s">
        <v>52</v>
      </c>
      <c r="D167" s="5">
        <v>50302129726</v>
      </c>
      <c r="E167" s="5">
        <v>5129726</v>
      </c>
      <c r="F167" s="5">
        <v>208</v>
      </c>
      <c r="G167" s="5">
        <v>213</v>
      </c>
      <c r="H167" s="1">
        <f t="shared" si="7"/>
        <v>2.4038461538461453E-2</v>
      </c>
    </row>
    <row r="168" spans="1:8">
      <c r="A168" s="5" t="s">
        <v>44</v>
      </c>
      <c r="B168" s="5">
        <v>503021297</v>
      </c>
      <c r="C168" s="5" t="s">
        <v>52</v>
      </c>
      <c r="D168" s="5">
        <v>50302129727</v>
      </c>
      <c r="E168" s="5">
        <v>5129727</v>
      </c>
      <c r="F168" s="5">
        <v>218</v>
      </c>
      <c r="G168" s="5">
        <v>255</v>
      </c>
      <c r="H168" s="1">
        <f t="shared" si="7"/>
        <v>0.16972477064220182</v>
      </c>
    </row>
    <row r="169" spans="1:8">
      <c r="A169" s="5" t="s">
        <v>44</v>
      </c>
      <c r="B169" s="5">
        <v>503021297</v>
      </c>
      <c r="C169" s="5" t="s">
        <v>52</v>
      </c>
      <c r="D169" s="5">
        <v>50302129728</v>
      </c>
      <c r="E169" s="5">
        <v>5129728</v>
      </c>
      <c r="F169" s="5">
        <v>248</v>
      </c>
      <c r="G169" s="5">
        <v>276</v>
      </c>
      <c r="H169" s="1">
        <f t="shared" si="7"/>
        <v>0.11290322580645151</v>
      </c>
    </row>
    <row r="170" spans="1:8">
      <c r="A170" s="5" t="s">
        <v>44</v>
      </c>
      <c r="B170" s="5">
        <v>503021297</v>
      </c>
      <c r="C170" s="5" t="s">
        <v>52</v>
      </c>
      <c r="D170" s="5">
        <v>50302129729</v>
      </c>
      <c r="E170" s="5">
        <v>5129729</v>
      </c>
      <c r="F170" s="5">
        <v>301</v>
      </c>
      <c r="G170" s="5">
        <v>386</v>
      </c>
      <c r="H170" s="1">
        <f t="shared" si="7"/>
        <v>0.28239202657807305</v>
      </c>
    </row>
    <row r="171" spans="1:8">
      <c r="A171" s="5" t="s">
        <v>44</v>
      </c>
      <c r="B171" s="5">
        <v>504011044</v>
      </c>
      <c r="C171" s="5" t="s">
        <v>53</v>
      </c>
      <c r="D171" s="5">
        <v>50401104401</v>
      </c>
      <c r="E171" s="5">
        <v>5104401</v>
      </c>
      <c r="F171" s="5">
        <v>219</v>
      </c>
      <c r="G171" s="5">
        <v>223</v>
      </c>
      <c r="H171" s="1">
        <f t="shared" si="7"/>
        <v>1.8264840182648401E-2</v>
      </c>
    </row>
    <row r="172" spans="1:8">
      <c r="A172" s="5" t="s">
        <v>44</v>
      </c>
      <c r="B172" s="5">
        <v>504011044</v>
      </c>
      <c r="C172" s="5" t="s">
        <v>53</v>
      </c>
      <c r="D172" s="5">
        <v>50401104402</v>
      </c>
      <c r="E172" s="5">
        <v>5104402</v>
      </c>
      <c r="F172" s="5">
        <v>292</v>
      </c>
      <c r="G172" s="5">
        <v>309</v>
      </c>
      <c r="H172" s="1">
        <f t="shared" si="7"/>
        <v>5.821917808219168E-2</v>
      </c>
    </row>
    <row r="173" spans="1:8">
      <c r="A173" s="5" t="s">
        <v>44</v>
      </c>
      <c r="B173" s="5">
        <v>504011044</v>
      </c>
      <c r="C173" s="5" t="s">
        <v>53</v>
      </c>
      <c r="D173" s="5">
        <v>50401104403</v>
      </c>
      <c r="E173" s="5">
        <v>5104403</v>
      </c>
      <c r="F173" s="5">
        <v>177</v>
      </c>
      <c r="G173" s="5">
        <v>170</v>
      </c>
      <c r="H173" s="1">
        <f t="shared" si="7"/>
        <v>-3.9548022598870025E-2</v>
      </c>
    </row>
    <row r="174" spans="1:8">
      <c r="A174" s="5" t="s">
        <v>44</v>
      </c>
      <c r="B174" s="5">
        <v>504011044</v>
      </c>
      <c r="C174" s="5" t="s">
        <v>53</v>
      </c>
      <c r="D174" s="5">
        <v>50401104404</v>
      </c>
      <c r="E174" s="5">
        <v>5104404</v>
      </c>
      <c r="F174" s="5">
        <v>385</v>
      </c>
      <c r="G174" s="5">
        <v>417</v>
      </c>
      <c r="H174" s="1">
        <f t="shared" si="7"/>
        <v>8.3116883116883145E-2</v>
      </c>
    </row>
    <row r="175" spans="1:8">
      <c r="A175" s="5" t="s">
        <v>44</v>
      </c>
      <c r="B175" s="5">
        <v>504011044</v>
      </c>
      <c r="C175" s="5" t="s">
        <v>53</v>
      </c>
      <c r="D175" s="5">
        <v>50401104405</v>
      </c>
      <c r="E175" s="5">
        <v>5104405</v>
      </c>
      <c r="F175" s="5">
        <v>336</v>
      </c>
      <c r="G175" s="5">
        <v>353</v>
      </c>
      <c r="H175" s="1">
        <f t="shared" si="7"/>
        <v>5.0595238095238138E-2</v>
      </c>
    </row>
    <row r="176" spans="1:8">
      <c r="A176" s="5" t="s">
        <v>44</v>
      </c>
      <c r="B176" s="5">
        <v>504011044</v>
      </c>
      <c r="C176" s="5" t="s">
        <v>53</v>
      </c>
      <c r="D176" s="5">
        <v>50401104406</v>
      </c>
      <c r="E176" s="5">
        <v>5104406</v>
      </c>
      <c r="F176" s="5">
        <v>280</v>
      </c>
      <c r="G176" s="5">
        <v>275</v>
      </c>
      <c r="H176" s="1">
        <f t="shared" si="7"/>
        <v>-1.7857142857142905E-2</v>
      </c>
    </row>
    <row r="177" spans="1:8">
      <c r="A177" s="5" t="s">
        <v>44</v>
      </c>
      <c r="B177" s="5">
        <v>504011044</v>
      </c>
      <c r="C177" s="5" t="s">
        <v>53</v>
      </c>
      <c r="D177" s="5">
        <v>50401104407</v>
      </c>
      <c r="E177" s="5">
        <v>5104407</v>
      </c>
      <c r="F177" s="5">
        <v>350</v>
      </c>
      <c r="G177" s="5">
        <v>353</v>
      </c>
      <c r="H177" s="1">
        <f t="shared" si="7"/>
        <v>8.5714285714286742E-3</v>
      </c>
    </row>
    <row r="178" spans="1:8">
      <c r="A178" s="5" t="s">
        <v>44</v>
      </c>
      <c r="B178" s="5">
        <v>504011044</v>
      </c>
      <c r="C178" s="5" t="s">
        <v>53</v>
      </c>
      <c r="D178" s="5">
        <v>50401104408</v>
      </c>
      <c r="E178" s="5">
        <v>5104408</v>
      </c>
      <c r="F178" s="5">
        <v>370</v>
      </c>
      <c r="G178" s="5">
        <v>378</v>
      </c>
      <c r="H178" s="1">
        <f t="shared" si="7"/>
        <v>2.1621621621621623E-2</v>
      </c>
    </row>
    <row r="179" spans="1:8">
      <c r="A179" s="5" t="s">
        <v>44</v>
      </c>
      <c r="B179" s="5">
        <v>504011044</v>
      </c>
      <c r="C179" s="5" t="s">
        <v>53</v>
      </c>
      <c r="D179" s="5">
        <v>50401104409</v>
      </c>
      <c r="E179" s="5">
        <v>5104409</v>
      </c>
      <c r="F179" s="5">
        <v>245</v>
      </c>
      <c r="G179" s="5">
        <v>251</v>
      </c>
      <c r="H179" s="1">
        <f t="shared" si="7"/>
        <v>2.4489795918367419E-2</v>
      </c>
    </row>
    <row r="180" spans="1:8">
      <c r="A180" s="5" t="s">
        <v>44</v>
      </c>
      <c r="B180" s="5">
        <v>504011044</v>
      </c>
      <c r="C180" s="5" t="s">
        <v>53</v>
      </c>
      <c r="D180" s="5">
        <v>50401104410</v>
      </c>
      <c r="E180" s="5">
        <v>5104410</v>
      </c>
      <c r="F180" s="5">
        <v>273</v>
      </c>
      <c r="G180" s="5">
        <v>322</v>
      </c>
      <c r="H180" s="1">
        <f t="shared" si="7"/>
        <v>0.17948717948717952</v>
      </c>
    </row>
    <row r="181" spans="1:8">
      <c r="A181" s="5" t="s">
        <v>44</v>
      </c>
      <c r="B181" s="5">
        <v>504011044</v>
      </c>
      <c r="C181" s="5" t="s">
        <v>53</v>
      </c>
      <c r="D181" s="5">
        <v>50401104411</v>
      </c>
      <c r="E181" s="5">
        <v>5104411</v>
      </c>
      <c r="F181" s="5">
        <v>382</v>
      </c>
      <c r="G181" s="5">
        <v>393</v>
      </c>
      <c r="H181" s="1">
        <f t="shared" si="7"/>
        <v>2.8795811518324665E-2</v>
      </c>
    </row>
    <row r="182" spans="1:8">
      <c r="A182" s="5" t="s">
        <v>44</v>
      </c>
      <c r="B182" s="5">
        <v>504011044</v>
      </c>
      <c r="C182" s="5" t="s">
        <v>53</v>
      </c>
      <c r="D182" s="5">
        <v>50401104412</v>
      </c>
      <c r="E182" s="5">
        <v>5104412</v>
      </c>
      <c r="F182" s="5">
        <v>268</v>
      </c>
      <c r="G182" s="5">
        <v>283</v>
      </c>
      <c r="H182" s="1">
        <f t="shared" si="7"/>
        <v>5.5970149253731449E-2</v>
      </c>
    </row>
    <row r="183" spans="1:8">
      <c r="A183" s="5" t="s">
        <v>44</v>
      </c>
      <c r="B183" s="5">
        <v>504011044</v>
      </c>
      <c r="C183" s="5" t="s">
        <v>53</v>
      </c>
      <c r="D183" s="5">
        <v>50401104413</v>
      </c>
      <c r="E183" s="5">
        <v>5104413</v>
      </c>
      <c r="F183" s="5">
        <v>257</v>
      </c>
      <c r="G183" s="5">
        <v>266</v>
      </c>
      <c r="H183" s="1">
        <f t="shared" si="7"/>
        <v>3.5019455252918386E-2</v>
      </c>
    </row>
    <row r="184" spans="1:8">
      <c r="A184" s="5" t="s">
        <v>44</v>
      </c>
      <c r="B184" s="5">
        <v>504011044</v>
      </c>
      <c r="C184" s="5" t="s">
        <v>53</v>
      </c>
      <c r="D184" s="5">
        <v>50401104414</v>
      </c>
      <c r="E184" s="5">
        <v>5104414</v>
      </c>
      <c r="F184" s="5">
        <v>332</v>
      </c>
      <c r="G184" s="5">
        <v>337</v>
      </c>
      <c r="H184" s="1">
        <f t="shared" si="7"/>
        <v>1.5060240963855387E-2</v>
      </c>
    </row>
    <row r="185" spans="1:8">
      <c r="A185" s="5" t="s">
        <v>44</v>
      </c>
      <c r="B185" s="5">
        <v>504011044</v>
      </c>
      <c r="C185" s="5" t="s">
        <v>53</v>
      </c>
      <c r="D185" s="5">
        <v>50401104415</v>
      </c>
      <c r="E185" s="5">
        <v>5104415</v>
      </c>
      <c r="F185" s="5">
        <v>603</v>
      </c>
      <c r="G185" s="5">
        <v>669</v>
      </c>
      <c r="H185" s="1">
        <f t="shared" si="7"/>
        <v>0.10945273631840791</v>
      </c>
    </row>
    <row r="186" spans="1:8">
      <c r="A186" s="5" t="s">
        <v>44</v>
      </c>
      <c r="B186" s="5">
        <v>504011044</v>
      </c>
      <c r="C186" s="5" t="s">
        <v>53</v>
      </c>
      <c r="D186" s="5">
        <v>50401104416</v>
      </c>
      <c r="E186" s="5">
        <v>5104416</v>
      </c>
      <c r="F186" s="5">
        <v>326</v>
      </c>
      <c r="G186" s="5">
        <v>342</v>
      </c>
      <c r="H186" s="1">
        <f t="shared" si="7"/>
        <v>4.9079754601226933E-2</v>
      </c>
    </row>
    <row r="187" spans="1:8">
      <c r="A187" s="5" t="s">
        <v>44</v>
      </c>
      <c r="B187" s="5">
        <v>504011044</v>
      </c>
      <c r="C187" s="5" t="s">
        <v>53</v>
      </c>
      <c r="D187" s="5">
        <v>50401104417</v>
      </c>
      <c r="E187" s="5">
        <v>5104417</v>
      </c>
      <c r="F187" s="5">
        <v>305</v>
      </c>
      <c r="G187" s="5">
        <v>312</v>
      </c>
      <c r="H187" s="1">
        <f t="shared" si="7"/>
        <v>2.2950819672131084E-2</v>
      </c>
    </row>
    <row r="188" spans="1:8">
      <c r="A188" s="5" t="s">
        <v>44</v>
      </c>
      <c r="B188" s="5">
        <v>504011044</v>
      </c>
      <c r="C188" s="5" t="s">
        <v>53</v>
      </c>
      <c r="D188" s="5">
        <v>50401104418</v>
      </c>
      <c r="E188" s="5">
        <v>5104418</v>
      </c>
      <c r="F188" s="5">
        <v>302</v>
      </c>
      <c r="G188" s="5">
        <v>308</v>
      </c>
      <c r="H188" s="1">
        <f t="shared" si="7"/>
        <v>1.9867549668874274E-2</v>
      </c>
    </row>
    <row r="189" spans="1:8">
      <c r="A189" s="5" t="s">
        <v>44</v>
      </c>
      <c r="B189" s="5">
        <v>504011044</v>
      </c>
      <c r="C189" s="5" t="s">
        <v>53</v>
      </c>
      <c r="D189" s="5">
        <v>50401104419</v>
      </c>
      <c r="E189" s="5">
        <v>5104419</v>
      </c>
      <c r="F189" s="5">
        <v>460</v>
      </c>
      <c r="G189" s="5">
        <v>492</v>
      </c>
      <c r="H189" s="1">
        <f t="shared" si="7"/>
        <v>6.956521739130439E-2</v>
      </c>
    </row>
    <row r="190" spans="1:8">
      <c r="A190" s="5" t="s">
        <v>44</v>
      </c>
      <c r="B190" s="5">
        <v>504011044</v>
      </c>
      <c r="C190" s="5" t="s">
        <v>53</v>
      </c>
      <c r="D190" s="5">
        <v>50401104420</v>
      </c>
      <c r="E190" s="5">
        <v>5104420</v>
      </c>
      <c r="F190" s="5">
        <v>270</v>
      </c>
      <c r="G190" s="5">
        <v>295</v>
      </c>
      <c r="H190" s="1">
        <f t="shared" si="7"/>
        <v>9.259259259259256E-2</v>
      </c>
    </row>
    <row r="191" spans="1:8">
      <c r="A191" s="5" t="s">
        <v>44</v>
      </c>
      <c r="B191" s="5">
        <v>504011044</v>
      </c>
      <c r="C191" s="5" t="s">
        <v>53</v>
      </c>
      <c r="D191" s="5">
        <v>50401104421</v>
      </c>
      <c r="E191" s="5">
        <v>5104421</v>
      </c>
      <c r="F191" s="5">
        <v>410</v>
      </c>
      <c r="G191" s="5">
        <v>405</v>
      </c>
      <c r="H191" s="1">
        <f t="shared" si="7"/>
        <v>-1.2195121951219523E-2</v>
      </c>
    </row>
    <row r="192" spans="1:8">
      <c r="A192" s="5" t="s">
        <v>44</v>
      </c>
      <c r="B192" s="5">
        <v>504011044</v>
      </c>
      <c r="C192" s="5" t="s">
        <v>53</v>
      </c>
      <c r="D192" s="5">
        <v>50401104422</v>
      </c>
      <c r="E192" s="5">
        <v>5104422</v>
      </c>
      <c r="F192" s="5">
        <v>437</v>
      </c>
      <c r="G192" s="5">
        <v>457</v>
      </c>
      <c r="H192" s="1">
        <f t="shared" si="7"/>
        <v>4.5766590389016093E-2</v>
      </c>
    </row>
    <row r="193" spans="1:8">
      <c r="A193" s="5" t="s">
        <v>44</v>
      </c>
      <c r="B193" s="5">
        <v>504011044</v>
      </c>
      <c r="C193" s="5" t="s">
        <v>53</v>
      </c>
      <c r="D193" s="5">
        <v>50401104423</v>
      </c>
      <c r="E193" s="5">
        <v>5104423</v>
      </c>
      <c r="F193" s="5">
        <v>535</v>
      </c>
      <c r="G193" s="5">
        <v>502</v>
      </c>
      <c r="H193" s="1">
        <f t="shared" si="7"/>
        <v>-6.1682242990654168E-2</v>
      </c>
    </row>
    <row r="194" spans="1:8">
      <c r="A194" s="5" t="s">
        <v>44</v>
      </c>
      <c r="B194" s="5">
        <v>504011044</v>
      </c>
      <c r="C194" s="5" t="s">
        <v>53</v>
      </c>
      <c r="D194" s="5">
        <v>50401104424</v>
      </c>
      <c r="E194" s="5">
        <v>5104424</v>
      </c>
      <c r="F194" s="5">
        <v>286</v>
      </c>
      <c r="G194" s="5">
        <v>287</v>
      </c>
      <c r="H194" s="1">
        <f t="shared" si="7"/>
        <v>3.4965034965035446E-3</v>
      </c>
    </row>
    <row r="195" spans="1:8">
      <c r="A195" s="5" t="s">
        <v>44</v>
      </c>
      <c r="B195" s="5">
        <v>504011044</v>
      </c>
      <c r="C195" s="5" t="s">
        <v>53</v>
      </c>
      <c r="D195" s="5">
        <v>50401104425</v>
      </c>
      <c r="E195" s="5">
        <v>5104425</v>
      </c>
      <c r="F195" s="5">
        <v>307</v>
      </c>
      <c r="G195" s="5">
        <v>330</v>
      </c>
      <c r="H195" s="1">
        <f t="shared" si="7"/>
        <v>7.4918566775244333E-2</v>
      </c>
    </row>
    <row r="196" spans="1:8">
      <c r="A196" s="5" t="s">
        <v>44</v>
      </c>
      <c r="B196" s="5">
        <v>504011044</v>
      </c>
      <c r="C196" s="5" t="s">
        <v>53</v>
      </c>
      <c r="D196" s="5">
        <v>50401104426</v>
      </c>
      <c r="E196" s="5">
        <v>5104426</v>
      </c>
      <c r="F196" s="5">
        <v>412</v>
      </c>
      <c r="G196" s="5">
        <v>443</v>
      </c>
      <c r="H196" s="1">
        <f t="shared" si="7"/>
        <v>7.5242718446602019E-2</v>
      </c>
    </row>
    <row r="197" spans="1:8">
      <c r="A197" s="5" t="s">
        <v>44</v>
      </c>
      <c r="B197" s="5">
        <v>504011044</v>
      </c>
      <c r="C197" s="5" t="s">
        <v>53</v>
      </c>
      <c r="D197" s="5">
        <v>50401104427</v>
      </c>
      <c r="E197" s="5">
        <v>5104427</v>
      </c>
      <c r="F197" s="5">
        <v>264</v>
      </c>
      <c r="G197" s="5">
        <v>274</v>
      </c>
      <c r="H197" s="1">
        <f t="shared" si="7"/>
        <v>3.7878787878787845E-2</v>
      </c>
    </row>
    <row r="198" spans="1:8">
      <c r="A198" s="5" t="s">
        <v>44</v>
      </c>
      <c r="B198" s="5">
        <v>504011044</v>
      </c>
      <c r="C198" s="5" t="s">
        <v>53</v>
      </c>
      <c r="D198" s="5">
        <v>50401104428</v>
      </c>
      <c r="E198" s="5">
        <v>5104428</v>
      </c>
      <c r="F198" s="5">
        <v>371</v>
      </c>
      <c r="G198" s="5">
        <v>391</v>
      </c>
      <c r="H198" s="1">
        <f t="shared" si="7"/>
        <v>5.3908355795148299E-2</v>
      </c>
    </row>
    <row r="199" spans="1:8">
      <c r="A199" s="5" t="s">
        <v>44</v>
      </c>
      <c r="B199" s="5">
        <v>504011044</v>
      </c>
      <c r="C199" s="5" t="s">
        <v>53</v>
      </c>
      <c r="D199" s="5">
        <v>50401104429</v>
      </c>
      <c r="E199" s="5">
        <v>5104429</v>
      </c>
      <c r="F199" s="5">
        <v>483</v>
      </c>
      <c r="G199" s="5">
        <v>506</v>
      </c>
      <c r="H199" s="1">
        <f t="shared" si="7"/>
        <v>4.7619047619047672E-2</v>
      </c>
    </row>
    <row r="200" spans="1:8">
      <c r="A200" s="5" t="s">
        <v>44</v>
      </c>
      <c r="B200" s="5">
        <v>504011044</v>
      </c>
      <c r="C200" s="5" t="s">
        <v>53</v>
      </c>
      <c r="D200" s="5">
        <v>50401104430</v>
      </c>
      <c r="E200" s="5">
        <v>5104430</v>
      </c>
      <c r="F200" s="5">
        <v>311</v>
      </c>
      <c r="G200" s="5">
        <v>339</v>
      </c>
      <c r="H200" s="1">
        <f t="shared" si="7"/>
        <v>9.0032154340836001E-2</v>
      </c>
    </row>
    <row r="201" spans="1:8">
      <c r="A201" s="5" t="s">
        <v>44</v>
      </c>
      <c r="B201" s="5">
        <v>504011044</v>
      </c>
      <c r="C201" s="5" t="s">
        <v>53</v>
      </c>
      <c r="D201" s="5">
        <v>50401104431</v>
      </c>
      <c r="E201" s="5">
        <v>5104431</v>
      </c>
      <c r="F201" s="5">
        <v>330</v>
      </c>
      <c r="G201" s="5">
        <v>348</v>
      </c>
      <c r="H201" s="1">
        <f t="shared" si="7"/>
        <v>5.4545454545454453E-2</v>
      </c>
    </row>
    <row r="202" spans="1:8">
      <c r="A202" s="5" t="s">
        <v>44</v>
      </c>
      <c r="B202" s="5">
        <v>504011044</v>
      </c>
      <c r="C202" s="5" t="s">
        <v>53</v>
      </c>
      <c r="D202" s="5">
        <v>50401104432</v>
      </c>
      <c r="E202" s="5">
        <v>5104432</v>
      </c>
      <c r="F202" s="5">
        <v>2</v>
      </c>
      <c r="G202" s="5">
        <v>1</v>
      </c>
      <c r="H202" s="1">
        <f t="shared" si="7"/>
        <v>-0.5</v>
      </c>
    </row>
    <row r="203" spans="1:8">
      <c r="A203" s="5" t="s">
        <v>44</v>
      </c>
      <c r="B203" s="5">
        <v>504011044</v>
      </c>
      <c r="C203" s="5" t="s">
        <v>53</v>
      </c>
      <c r="D203" s="5">
        <v>50401104433</v>
      </c>
      <c r="E203" s="5">
        <v>5104433</v>
      </c>
      <c r="F203" s="5">
        <v>484</v>
      </c>
      <c r="G203" s="5">
        <v>490</v>
      </c>
      <c r="H203" s="1">
        <f t="shared" si="7"/>
        <v>1.2396694214876103E-2</v>
      </c>
    </row>
    <row r="204" spans="1:8">
      <c r="A204" s="5" t="s">
        <v>44</v>
      </c>
      <c r="B204" s="5">
        <v>504011044</v>
      </c>
      <c r="C204" s="5" t="s">
        <v>53</v>
      </c>
      <c r="D204" s="5">
        <v>50401104434</v>
      </c>
      <c r="E204" s="5">
        <v>5104434</v>
      </c>
      <c r="F204" s="5">
        <v>0</v>
      </c>
      <c r="G204" s="5">
        <v>0</v>
      </c>
      <c r="H204" s="1">
        <v>0</v>
      </c>
    </row>
    <row r="205" spans="1:8">
      <c r="A205" s="5" t="s">
        <v>44</v>
      </c>
      <c r="B205" s="5">
        <v>504011044</v>
      </c>
      <c r="C205" s="5" t="s">
        <v>53</v>
      </c>
      <c r="D205" s="5">
        <v>50401104435</v>
      </c>
      <c r="E205" s="5">
        <v>5104435</v>
      </c>
      <c r="F205" s="5">
        <v>338</v>
      </c>
      <c r="G205" s="5">
        <v>358</v>
      </c>
      <c r="H205" s="1">
        <f t="shared" ref="H205:H268" si="8">(G205/F205)-1</f>
        <v>5.9171597633136175E-2</v>
      </c>
    </row>
    <row r="206" spans="1:8">
      <c r="A206" s="5" t="s">
        <v>44</v>
      </c>
      <c r="B206" s="5">
        <v>504011044</v>
      </c>
      <c r="C206" s="5" t="s">
        <v>53</v>
      </c>
      <c r="D206" s="5">
        <v>50401104436</v>
      </c>
      <c r="E206" s="5">
        <v>5104436</v>
      </c>
      <c r="F206" s="5">
        <v>151</v>
      </c>
      <c r="G206" s="5">
        <v>142</v>
      </c>
      <c r="H206" s="1">
        <f t="shared" si="8"/>
        <v>-5.9602649006622488E-2</v>
      </c>
    </row>
    <row r="207" spans="1:8">
      <c r="A207" s="5" t="s">
        <v>44</v>
      </c>
      <c r="B207" s="5">
        <v>504011044</v>
      </c>
      <c r="C207" s="5" t="s">
        <v>53</v>
      </c>
      <c r="D207" s="5">
        <v>50401104437</v>
      </c>
      <c r="E207" s="5">
        <v>5104437</v>
      </c>
      <c r="F207" s="5">
        <v>140</v>
      </c>
      <c r="G207" s="5">
        <v>140</v>
      </c>
      <c r="H207" s="1">
        <f t="shared" si="8"/>
        <v>0</v>
      </c>
    </row>
    <row r="208" spans="1:8">
      <c r="A208" s="5" t="s">
        <v>44</v>
      </c>
      <c r="B208" s="5">
        <v>504011045</v>
      </c>
      <c r="C208" s="5" t="s">
        <v>54</v>
      </c>
      <c r="D208" s="5">
        <v>50401104501</v>
      </c>
      <c r="E208" s="5">
        <v>5104501</v>
      </c>
      <c r="F208" s="5">
        <v>272</v>
      </c>
      <c r="G208" s="5">
        <v>285</v>
      </c>
      <c r="H208" s="1">
        <f t="shared" si="8"/>
        <v>4.7794117647058876E-2</v>
      </c>
    </row>
    <row r="209" spans="1:8">
      <c r="A209" s="5" t="s">
        <v>44</v>
      </c>
      <c r="B209" s="5">
        <v>504011045</v>
      </c>
      <c r="C209" s="5" t="s">
        <v>54</v>
      </c>
      <c r="D209" s="5">
        <v>50401104502</v>
      </c>
      <c r="E209" s="5">
        <v>5104502</v>
      </c>
      <c r="F209" s="5">
        <v>230</v>
      </c>
      <c r="G209" s="5">
        <v>240</v>
      </c>
      <c r="H209" s="1">
        <f t="shared" si="8"/>
        <v>4.3478260869565188E-2</v>
      </c>
    </row>
    <row r="210" spans="1:8">
      <c r="A210" s="5" t="s">
        <v>44</v>
      </c>
      <c r="B210" s="5">
        <v>504011045</v>
      </c>
      <c r="C210" s="5" t="s">
        <v>54</v>
      </c>
      <c r="D210" s="5">
        <v>50401104503</v>
      </c>
      <c r="E210" s="5">
        <v>5104503</v>
      </c>
      <c r="F210" s="5">
        <v>402</v>
      </c>
      <c r="G210" s="5">
        <v>400</v>
      </c>
      <c r="H210" s="1">
        <f t="shared" si="8"/>
        <v>-4.9751243781094301E-3</v>
      </c>
    </row>
    <row r="211" spans="1:8">
      <c r="A211" s="5" t="s">
        <v>44</v>
      </c>
      <c r="B211" s="5">
        <v>504011045</v>
      </c>
      <c r="C211" s="5" t="s">
        <v>54</v>
      </c>
      <c r="D211" s="5">
        <v>50401104504</v>
      </c>
      <c r="E211" s="5">
        <v>5104504</v>
      </c>
      <c r="F211" s="5">
        <v>329</v>
      </c>
      <c r="G211" s="5">
        <v>336</v>
      </c>
      <c r="H211" s="1">
        <f t="shared" si="8"/>
        <v>2.1276595744680771E-2</v>
      </c>
    </row>
    <row r="212" spans="1:8">
      <c r="A212" s="5" t="s">
        <v>44</v>
      </c>
      <c r="B212" s="5">
        <v>504011045</v>
      </c>
      <c r="C212" s="5" t="s">
        <v>54</v>
      </c>
      <c r="D212" s="5">
        <v>50401104505</v>
      </c>
      <c r="E212" s="5">
        <v>5104505</v>
      </c>
      <c r="F212" s="5">
        <v>391</v>
      </c>
      <c r="G212" s="5">
        <v>417</v>
      </c>
      <c r="H212" s="1">
        <f t="shared" si="8"/>
        <v>6.6496163682864484E-2</v>
      </c>
    </row>
    <row r="213" spans="1:8">
      <c r="A213" s="5" t="s">
        <v>44</v>
      </c>
      <c r="B213" s="5">
        <v>504011045</v>
      </c>
      <c r="C213" s="5" t="s">
        <v>54</v>
      </c>
      <c r="D213" s="5">
        <v>50401104506</v>
      </c>
      <c r="E213" s="5">
        <v>5104506</v>
      </c>
      <c r="F213" s="5">
        <v>266</v>
      </c>
      <c r="G213" s="5">
        <v>263</v>
      </c>
      <c r="H213" s="1">
        <f t="shared" si="8"/>
        <v>-1.1278195488721776E-2</v>
      </c>
    </row>
    <row r="214" spans="1:8">
      <c r="A214" s="5" t="s">
        <v>44</v>
      </c>
      <c r="B214" s="5">
        <v>504011045</v>
      </c>
      <c r="C214" s="5" t="s">
        <v>54</v>
      </c>
      <c r="D214" s="5">
        <v>50401104507</v>
      </c>
      <c r="E214" s="5">
        <v>5104507</v>
      </c>
      <c r="F214" s="5">
        <v>290</v>
      </c>
      <c r="G214" s="5">
        <v>290</v>
      </c>
      <c r="H214" s="1">
        <f t="shared" si="8"/>
        <v>0</v>
      </c>
    </row>
    <row r="215" spans="1:8">
      <c r="A215" s="5" t="s">
        <v>44</v>
      </c>
      <c r="B215" s="5">
        <v>504011045</v>
      </c>
      <c r="C215" s="5" t="s">
        <v>54</v>
      </c>
      <c r="D215" s="5">
        <v>50401104508</v>
      </c>
      <c r="E215" s="5">
        <v>5104508</v>
      </c>
      <c r="F215" s="5">
        <v>223</v>
      </c>
      <c r="G215" s="5">
        <v>211</v>
      </c>
      <c r="H215" s="1">
        <f t="shared" si="8"/>
        <v>-5.3811659192825156E-2</v>
      </c>
    </row>
    <row r="216" spans="1:8">
      <c r="A216" s="5" t="s">
        <v>44</v>
      </c>
      <c r="B216" s="5">
        <v>504011045</v>
      </c>
      <c r="C216" s="5" t="s">
        <v>54</v>
      </c>
      <c r="D216" s="5">
        <v>50401104509</v>
      </c>
      <c r="E216" s="5">
        <v>5104509</v>
      </c>
      <c r="F216" s="5">
        <v>287</v>
      </c>
      <c r="G216" s="5">
        <v>295</v>
      </c>
      <c r="H216" s="1">
        <f t="shared" si="8"/>
        <v>2.7874564459930307E-2</v>
      </c>
    </row>
    <row r="217" spans="1:8">
      <c r="A217" s="5" t="s">
        <v>44</v>
      </c>
      <c r="B217" s="5">
        <v>504011045</v>
      </c>
      <c r="C217" s="5" t="s">
        <v>54</v>
      </c>
      <c r="D217" s="5">
        <v>50401104510</v>
      </c>
      <c r="E217" s="5">
        <v>5104510</v>
      </c>
      <c r="F217" s="5">
        <v>296</v>
      </c>
      <c r="G217" s="5">
        <v>322</v>
      </c>
      <c r="H217" s="1">
        <f t="shared" si="8"/>
        <v>8.783783783783794E-2</v>
      </c>
    </row>
    <row r="218" spans="1:8">
      <c r="A218" s="5" t="s">
        <v>44</v>
      </c>
      <c r="B218" s="5">
        <v>504011045</v>
      </c>
      <c r="C218" s="5" t="s">
        <v>54</v>
      </c>
      <c r="D218" s="5">
        <v>50401104511</v>
      </c>
      <c r="E218" s="5">
        <v>5104511</v>
      </c>
      <c r="F218" s="5">
        <v>530</v>
      </c>
      <c r="G218" s="5">
        <v>573</v>
      </c>
      <c r="H218" s="1">
        <f t="shared" si="8"/>
        <v>8.1132075471698206E-2</v>
      </c>
    </row>
    <row r="219" spans="1:8">
      <c r="A219" s="5" t="s">
        <v>44</v>
      </c>
      <c r="B219" s="5">
        <v>504011045</v>
      </c>
      <c r="C219" s="5" t="s">
        <v>54</v>
      </c>
      <c r="D219" s="5">
        <v>50401104512</v>
      </c>
      <c r="E219" s="5">
        <v>5104512</v>
      </c>
      <c r="F219" s="5">
        <v>29</v>
      </c>
      <c r="G219" s="5">
        <v>24</v>
      </c>
      <c r="H219" s="1">
        <f t="shared" si="8"/>
        <v>-0.17241379310344829</v>
      </c>
    </row>
    <row r="220" spans="1:8">
      <c r="A220" s="5" t="s">
        <v>44</v>
      </c>
      <c r="B220" s="5">
        <v>504011045</v>
      </c>
      <c r="C220" s="5" t="s">
        <v>54</v>
      </c>
      <c r="D220" s="5">
        <v>50401104513</v>
      </c>
      <c r="E220" s="5">
        <v>5104513</v>
      </c>
      <c r="F220" s="5">
        <v>370</v>
      </c>
      <c r="G220" s="5">
        <v>392</v>
      </c>
      <c r="H220" s="1">
        <f t="shared" si="8"/>
        <v>5.9459459459459518E-2</v>
      </c>
    </row>
    <row r="221" spans="1:8">
      <c r="A221" s="5" t="s">
        <v>44</v>
      </c>
      <c r="B221" s="5">
        <v>504011045</v>
      </c>
      <c r="C221" s="5" t="s">
        <v>54</v>
      </c>
      <c r="D221" s="5">
        <v>50401104514</v>
      </c>
      <c r="E221" s="5">
        <v>5104514</v>
      </c>
      <c r="F221" s="5">
        <v>351</v>
      </c>
      <c r="G221" s="5">
        <v>339</v>
      </c>
      <c r="H221" s="1">
        <f t="shared" si="8"/>
        <v>-3.4188034188034178E-2</v>
      </c>
    </row>
    <row r="222" spans="1:8">
      <c r="A222" s="5" t="s">
        <v>44</v>
      </c>
      <c r="B222" s="5">
        <v>504011045</v>
      </c>
      <c r="C222" s="5" t="s">
        <v>54</v>
      </c>
      <c r="D222" s="5">
        <v>50401104515</v>
      </c>
      <c r="E222" s="5">
        <v>5104515</v>
      </c>
      <c r="F222" s="5">
        <v>353</v>
      </c>
      <c r="G222" s="5">
        <v>369</v>
      </c>
      <c r="H222" s="1">
        <f t="shared" si="8"/>
        <v>4.5325779036827107E-2</v>
      </c>
    </row>
    <row r="223" spans="1:8">
      <c r="A223" s="5" t="s">
        <v>44</v>
      </c>
      <c r="B223" s="5">
        <v>504011045</v>
      </c>
      <c r="C223" s="5" t="s">
        <v>54</v>
      </c>
      <c r="D223" s="5">
        <v>50401104516</v>
      </c>
      <c r="E223" s="5">
        <v>5104516</v>
      </c>
      <c r="F223" s="5">
        <v>353</v>
      </c>
      <c r="G223" s="5">
        <v>356</v>
      </c>
      <c r="H223" s="1">
        <f t="shared" si="8"/>
        <v>8.4985835694051381E-3</v>
      </c>
    </row>
    <row r="224" spans="1:8">
      <c r="A224" s="5" t="s">
        <v>44</v>
      </c>
      <c r="B224" s="5">
        <v>504011045</v>
      </c>
      <c r="C224" s="5" t="s">
        <v>54</v>
      </c>
      <c r="D224" s="5">
        <v>50401104517</v>
      </c>
      <c r="E224" s="5">
        <v>5104517</v>
      </c>
      <c r="F224" s="5">
        <v>470</v>
      </c>
      <c r="G224" s="5">
        <v>498</v>
      </c>
      <c r="H224" s="1">
        <f t="shared" si="8"/>
        <v>5.9574468085106469E-2</v>
      </c>
    </row>
    <row r="225" spans="1:8">
      <c r="A225" s="5" t="s">
        <v>44</v>
      </c>
      <c r="B225" s="5">
        <v>504011045</v>
      </c>
      <c r="C225" s="5" t="s">
        <v>54</v>
      </c>
      <c r="D225" s="5">
        <v>50401104518</v>
      </c>
      <c r="E225" s="5">
        <v>5104518</v>
      </c>
      <c r="F225" s="5">
        <v>200</v>
      </c>
      <c r="G225" s="5">
        <v>193</v>
      </c>
      <c r="H225" s="1">
        <f t="shared" si="8"/>
        <v>-3.5000000000000031E-2</v>
      </c>
    </row>
    <row r="226" spans="1:8">
      <c r="A226" s="5" t="s">
        <v>44</v>
      </c>
      <c r="B226" s="5">
        <v>504011045</v>
      </c>
      <c r="C226" s="5" t="s">
        <v>54</v>
      </c>
      <c r="D226" s="5">
        <v>50401104519</v>
      </c>
      <c r="E226" s="5">
        <v>5104519</v>
      </c>
      <c r="F226" s="5">
        <v>9</v>
      </c>
      <c r="G226" s="5">
        <v>8</v>
      </c>
      <c r="H226" s="1">
        <f t="shared" si="8"/>
        <v>-0.11111111111111116</v>
      </c>
    </row>
    <row r="227" spans="1:8">
      <c r="A227" s="5" t="s">
        <v>44</v>
      </c>
      <c r="B227" s="5">
        <v>504011045</v>
      </c>
      <c r="C227" s="5" t="s">
        <v>54</v>
      </c>
      <c r="D227" s="5">
        <v>50401104521</v>
      </c>
      <c r="E227" s="5">
        <v>5104521</v>
      </c>
      <c r="F227" s="5">
        <v>296</v>
      </c>
      <c r="G227" s="5">
        <v>317</v>
      </c>
      <c r="H227" s="1">
        <f t="shared" si="8"/>
        <v>7.0945945945946054E-2</v>
      </c>
    </row>
    <row r="228" spans="1:8">
      <c r="A228" s="5" t="s">
        <v>44</v>
      </c>
      <c r="B228" s="5">
        <v>504011045</v>
      </c>
      <c r="C228" s="5" t="s">
        <v>54</v>
      </c>
      <c r="D228" s="5">
        <v>50401104522</v>
      </c>
      <c r="E228" s="5">
        <v>5104522</v>
      </c>
      <c r="F228" s="5">
        <v>233</v>
      </c>
      <c r="G228" s="5">
        <v>254</v>
      </c>
      <c r="H228" s="1">
        <f t="shared" si="8"/>
        <v>9.0128755364806912E-2</v>
      </c>
    </row>
    <row r="229" spans="1:8">
      <c r="A229" s="5" t="s">
        <v>44</v>
      </c>
      <c r="B229" s="5">
        <v>504011045</v>
      </c>
      <c r="C229" s="5" t="s">
        <v>54</v>
      </c>
      <c r="D229" s="5">
        <v>50401104523</v>
      </c>
      <c r="E229" s="5">
        <v>5104523</v>
      </c>
      <c r="F229" s="5">
        <v>205</v>
      </c>
      <c r="G229" s="5">
        <v>213</v>
      </c>
      <c r="H229" s="1">
        <f t="shared" si="8"/>
        <v>3.9024390243902474E-2</v>
      </c>
    </row>
    <row r="230" spans="1:8">
      <c r="A230" s="5" t="s">
        <v>44</v>
      </c>
      <c r="B230" s="5">
        <v>504011045</v>
      </c>
      <c r="C230" s="5" t="s">
        <v>54</v>
      </c>
      <c r="D230" s="5">
        <v>50401104524</v>
      </c>
      <c r="E230" s="5">
        <v>5104524</v>
      </c>
      <c r="F230" s="5">
        <v>407</v>
      </c>
      <c r="G230" s="5">
        <v>421</v>
      </c>
      <c r="H230" s="1">
        <f t="shared" si="8"/>
        <v>3.4398034398034349E-2</v>
      </c>
    </row>
    <row r="231" spans="1:8">
      <c r="A231" s="5" t="s">
        <v>44</v>
      </c>
      <c r="B231" s="5">
        <v>504011045</v>
      </c>
      <c r="C231" s="5" t="s">
        <v>54</v>
      </c>
      <c r="D231" s="5">
        <v>50401104525</v>
      </c>
      <c r="E231" s="5">
        <v>5104525</v>
      </c>
      <c r="F231" s="5">
        <v>406</v>
      </c>
      <c r="G231" s="5">
        <v>435</v>
      </c>
      <c r="H231" s="1">
        <f t="shared" si="8"/>
        <v>7.1428571428571397E-2</v>
      </c>
    </row>
    <row r="232" spans="1:8">
      <c r="A232" s="5" t="s">
        <v>44</v>
      </c>
      <c r="B232" s="5">
        <v>504011045</v>
      </c>
      <c r="C232" s="5" t="s">
        <v>54</v>
      </c>
      <c r="D232" s="5">
        <v>50401104527</v>
      </c>
      <c r="E232" s="5">
        <v>5104527</v>
      </c>
      <c r="F232" s="5">
        <v>245</v>
      </c>
      <c r="G232" s="5">
        <v>256</v>
      </c>
      <c r="H232" s="1">
        <f t="shared" si="8"/>
        <v>4.4897959183673564E-2</v>
      </c>
    </row>
    <row r="233" spans="1:8">
      <c r="A233" s="5" t="s">
        <v>44</v>
      </c>
      <c r="B233" s="5">
        <v>504011045</v>
      </c>
      <c r="C233" s="5" t="s">
        <v>54</v>
      </c>
      <c r="D233" s="5">
        <v>50401104528</v>
      </c>
      <c r="E233" s="5">
        <v>5104528</v>
      </c>
      <c r="F233" s="5">
        <v>416</v>
      </c>
      <c r="G233" s="5">
        <v>432</v>
      </c>
      <c r="H233" s="1">
        <f t="shared" si="8"/>
        <v>3.8461538461538547E-2</v>
      </c>
    </row>
    <row r="234" spans="1:8">
      <c r="A234" s="5" t="s">
        <v>44</v>
      </c>
      <c r="B234" s="5">
        <v>504011045</v>
      </c>
      <c r="C234" s="5" t="s">
        <v>54</v>
      </c>
      <c r="D234" s="5">
        <v>50401104529</v>
      </c>
      <c r="E234" s="5">
        <v>5104529</v>
      </c>
      <c r="F234" s="5">
        <v>253</v>
      </c>
      <c r="G234" s="5">
        <v>216</v>
      </c>
      <c r="H234" s="1">
        <f t="shared" si="8"/>
        <v>-0.14624505928853759</v>
      </c>
    </row>
    <row r="235" spans="1:8">
      <c r="A235" s="5" t="s">
        <v>44</v>
      </c>
      <c r="B235" s="5">
        <v>504011045</v>
      </c>
      <c r="C235" s="5" t="s">
        <v>54</v>
      </c>
      <c r="D235" s="5">
        <v>50401104530</v>
      </c>
      <c r="E235" s="5">
        <v>5104530</v>
      </c>
      <c r="F235" s="5">
        <v>494</v>
      </c>
      <c r="G235" s="5">
        <v>545</v>
      </c>
      <c r="H235" s="1">
        <f t="shared" si="8"/>
        <v>0.10323886639676116</v>
      </c>
    </row>
    <row r="236" spans="1:8">
      <c r="A236" s="5" t="s">
        <v>44</v>
      </c>
      <c r="B236" s="5">
        <v>504011045</v>
      </c>
      <c r="C236" s="5" t="s">
        <v>54</v>
      </c>
      <c r="D236" s="5">
        <v>50401104531</v>
      </c>
      <c r="E236" s="5">
        <v>5104531</v>
      </c>
      <c r="F236" s="5">
        <v>296</v>
      </c>
      <c r="G236" s="5">
        <v>317</v>
      </c>
      <c r="H236" s="1">
        <f t="shared" si="8"/>
        <v>7.0945945945946054E-2</v>
      </c>
    </row>
    <row r="237" spans="1:8">
      <c r="A237" s="5" t="s">
        <v>44</v>
      </c>
      <c r="B237" s="5">
        <v>504011045</v>
      </c>
      <c r="C237" s="5" t="s">
        <v>54</v>
      </c>
      <c r="D237" s="5">
        <v>50401104532</v>
      </c>
      <c r="E237" s="5">
        <v>5104532</v>
      </c>
      <c r="F237" s="5">
        <v>401</v>
      </c>
      <c r="G237" s="5">
        <v>418</v>
      </c>
      <c r="H237" s="1">
        <f t="shared" si="8"/>
        <v>4.2394014962593429E-2</v>
      </c>
    </row>
    <row r="238" spans="1:8">
      <c r="A238" s="5" t="s">
        <v>44</v>
      </c>
      <c r="B238" s="5">
        <v>504011045</v>
      </c>
      <c r="C238" s="5" t="s">
        <v>54</v>
      </c>
      <c r="D238" s="5">
        <v>50401104533</v>
      </c>
      <c r="E238" s="5">
        <v>5104533</v>
      </c>
      <c r="F238" s="5">
        <v>311</v>
      </c>
      <c r="G238" s="5">
        <v>365</v>
      </c>
      <c r="H238" s="1">
        <f t="shared" si="8"/>
        <v>0.17363344051446949</v>
      </c>
    </row>
    <row r="239" spans="1:8">
      <c r="A239" s="5" t="s">
        <v>44</v>
      </c>
      <c r="B239" s="5">
        <v>504011045</v>
      </c>
      <c r="C239" s="5" t="s">
        <v>54</v>
      </c>
      <c r="D239" s="5">
        <v>50401104534</v>
      </c>
      <c r="E239" s="5">
        <v>5104534</v>
      </c>
      <c r="F239" s="5">
        <v>426</v>
      </c>
      <c r="G239" s="5">
        <v>471</v>
      </c>
      <c r="H239" s="1">
        <f t="shared" si="8"/>
        <v>0.10563380281690149</v>
      </c>
    </row>
    <row r="240" spans="1:8">
      <c r="A240" s="5" t="s">
        <v>44</v>
      </c>
      <c r="B240" s="5">
        <v>504011045</v>
      </c>
      <c r="C240" s="5" t="s">
        <v>54</v>
      </c>
      <c r="D240" s="5">
        <v>50401104535</v>
      </c>
      <c r="E240" s="5">
        <v>5104535</v>
      </c>
      <c r="F240" s="5">
        <v>263</v>
      </c>
      <c r="G240" s="5">
        <v>263</v>
      </c>
      <c r="H240" s="1">
        <f t="shared" si="8"/>
        <v>0</v>
      </c>
    </row>
    <row r="241" spans="1:8">
      <c r="A241" s="5" t="s">
        <v>44</v>
      </c>
      <c r="B241" s="5">
        <v>504011045</v>
      </c>
      <c r="C241" s="5" t="s">
        <v>54</v>
      </c>
      <c r="D241" s="5">
        <v>50401104536</v>
      </c>
      <c r="E241" s="5">
        <v>5104536</v>
      </c>
      <c r="F241" s="5">
        <v>278</v>
      </c>
      <c r="G241" s="5">
        <v>320</v>
      </c>
      <c r="H241" s="1">
        <f t="shared" si="8"/>
        <v>0.15107913669064743</v>
      </c>
    </row>
    <row r="242" spans="1:8">
      <c r="A242" s="5" t="s">
        <v>44</v>
      </c>
      <c r="B242" s="5">
        <v>504011045</v>
      </c>
      <c r="C242" s="5" t="s">
        <v>54</v>
      </c>
      <c r="D242" s="5">
        <v>50401104537</v>
      </c>
      <c r="E242" s="5">
        <v>5104537</v>
      </c>
      <c r="F242" s="5">
        <v>487</v>
      </c>
      <c r="G242" s="5">
        <v>529</v>
      </c>
      <c r="H242" s="1">
        <f t="shared" si="8"/>
        <v>8.6242299794661248E-2</v>
      </c>
    </row>
    <row r="243" spans="1:8">
      <c r="A243" s="5" t="s">
        <v>44</v>
      </c>
      <c r="B243" s="5">
        <v>504011045</v>
      </c>
      <c r="C243" s="5" t="s">
        <v>54</v>
      </c>
      <c r="D243" s="5">
        <v>50401104538</v>
      </c>
      <c r="E243" s="5">
        <v>5104538</v>
      </c>
      <c r="F243" s="5">
        <v>221</v>
      </c>
      <c r="G243" s="5">
        <v>222</v>
      </c>
      <c r="H243" s="1">
        <f t="shared" si="8"/>
        <v>4.5248868778280382E-3</v>
      </c>
    </row>
    <row r="244" spans="1:8">
      <c r="A244" s="5" t="s">
        <v>44</v>
      </c>
      <c r="B244" s="5">
        <v>504011045</v>
      </c>
      <c r="C244" s="5" t="s">
        <v>54</v>
      </c>
      <c r="D244" s="5">
        <v>50401104539</v>
      </c>
      <c r="E244" s="5">
        <v>5104539</v>
      </c>
      <c r="F244" s="5">
        <v>322</v>
      </c>
      <c r="G244" s="5">
        <v>351</v>
      </c>
      <c r="H244" s="1">
        <f t="shared" si="8"/>
        <v>9.0062111801242128E-2</v>
      </c>
    </row>
    <row r="245" spans="1:8">
      <c r="A245" s="5" t="s">
        <v>44</v>
      </c>
      <c r="B245" s="5">
        <v>504011045</v>
      </c>
      <c r="C245" s="5" t="s">
        <v>54</v>
      </c>
      <c r="D245" s="5">
        <v>50401104540</v>
      </c>
      <c r="E245" s="5">
        <v>5104540</v>
      </c>
      <c r="F245" s="5">
        <v>318</v>
      </c>
      <c r="G245" s="5">
        <v>316</v>
      </c>
      <c r="H245" s="1">
        <f t="shared" si="8"/>
        <v>-6.2893081761006275E-3</v>
      </c>
    </row>
    <row r="246" spans="1:8">
      <c r="A246" s="5" t="s">
        <v>44</v>
      </c>
      <c r="B246" s="5">
        <v>504011045</v>
      </c>
      <c r="C246" s="5" t="s">
        <v>54</v>
      </c>
      <c r="D246" s="5">
        <v>50401104541</v>
      </c>
      <c r="E246" s="5">
        <v>5104541</v>
      </c>
      <c r="F246" s="5">
        <v>392</v>
      </c>
      <c r="G246" s="5">
        <v>411</v>
      </c>
      <c r="H246" s="1">
        <f t="shared" si="8"/>
        <v>4.8469387755102122E-2</v>
      </c>
    </row>
    <row r="247" spans="1:8">
      <c r="A247" s="5" t="s">
        <v>44</v>
      </c>
      <c r="B247" s="5">
        <v>504011045</v>
      </c>
      <c r="C247" s="5" t="s">
        <v>54</v>
      </c>
      <c r="D247" s="5">
        <v>50401104542</v>
      </c>
      <c r="E247" s="5">
        <v>5104542</v>
      </c>
      <c r="F247" s="5">
        <v>377</v>
      </c>
      <c r="G247" s="5">
        <v>407</v>
      </c>
      <c r="H247" s="1">
        <f t="shared" si="8"/>
        <v>7.9575596816976235E-2</v>
      </c>
    </row>
    <row r="248" spans="1:8">
      <c r="A248" s="5" t="s">
        <v>44</v>
      </c>
      <c r="B248" s="5">
        <v>504011045</v>
      </c>
      <c r="C248" s="5" t="s">
        <v>54</v>
      </c>
      <c r="D248" s="5">
        <v>50401104543</v>
      </c>
      <c r="E248" s="5">
        <v>5104543</v>
      </c>
      <c r="F248" s="5">
        <v>413</v>
      </c>
      <c r="G248" s="5">
        <v>432</v>
      </c>
      <c r="H248" s="1">
        <f t="shared" si="8"/>
        <v>4.6004842615012143E-2</v>
      </c>
    </row>
    <row r="249" spans="1:8">
      <c r="A249" s="5" t="s">
        <v>44</v>
      </c>
      <c r="B249" s="5">
        <v>504011045</v>
      </c>
      <c r="C249" s="5" t="s">
        <v>54</v>
      </c>
      <c r="D249" s="5">
        <v>50401104544</v>
      </c>
      <c r="E249" s="5">
        <v>5104544</v>
      </c>
      <c r="F249" s="5">
        <v>369</v>
      </c>
      <c r="G249" s="5">
        <v>395</v>
      </c>
      <c r="H249" s="1">
        <f t="shared" si="8"/>
        <v>7.046070460704601E-2</v>
      </c>
    </row>
    <row r="250" spans="1:8">
      <c r="A250" s="5" t="s">
        <v>44</v>
      </c>
      <c r="B250" s="5">
        <v>504011045</v>
      </c>
      <c r="C250" s="5" t="s">
        <v>54</v>
      </c>
      <c r="D250" s="5">
        <v>50401104545</v>
      </c>
      <c r="E250" s="5">
        <v>5104545</v>
      </c>
      <c r="F250" s="5">
        <v>265</v>
      </c>
      <c r="G250" s="5">
        <v>260</v>
      </c>
      <c r="H250" s="1">
        <f t="shared" si="8"/>
        <v>-1.8867924528301883E-2</v>
      </c>
    </row>
    <row r="251" spans="1:8">
      <c r="A251" s="5" t="s">
        <v>44</v>
      </c>
      <c r="B251" s="5">
        <v>504011045</v>
      </c>
      <c r="C251" s="5" t="s">
        <v>54</v>
      </c>
      <c r="D251" s="5">
        <v>50401104546</v>
      </c>
      <c r="E251" s="5">
        <v>5104546</v>
      </c>
      <c r="F251" s="5">
        <v>402</v>
      </c>
      <c r="G251" s="5">
        <v>443</v>
      </c>
      <c r="H251" s="1">
        <f t="shared" si="8"/>
        <v>0.10199004975124382</v>
      </c>
    </row>
    <row r="252" spans="1:8">
      <c r="A252" s="5" t="s">
        <v>44</v>
      </c>
      <c r="B252" s="5">
        <v>504011045</v>
      </c>
      <c r="C252" s="5" t="s">
        <v>54</v>
      </c>
      <c r="D252" s="5">
        <v>50401104547</v>
      </c>
      <c r="E252" s="5">
        <v>5104547</v>
      </c>
      <c r="F252" s="5">
        <v>317</v>
      </c>
      <c r="G252" s="5">
        <v>328</v>
      </c>
      <c r="H252" s="1">
        <f t="shared" si="8"/>
        <v>3.4700315457413256E-2</v>
      </c>
    </row>
    <row r="253" spans="1:8">
      <c r="A253" s="5" t="s">
        <v>44</v>
      </c>
      <c r="B253" s="5">
        <v>504011045</v>
      </c>
      <c r="C253" s="5" t="s">
        <v>54</v>
      </c>
      <c r="D253" s="5">
        <v>50401104548</v>
      </c>
      <c r="E253" s="5">
        <v>5104548</v>
      </c>
      <c r="F253" s="5">
        <v>292</v>
      </c>
      <c r="G253" s="5">
        <v>303</v>
      </c>
      <c r="H253" s="1">
        <f t="shared" si="8"/>
        <v>3.7671232876712368E-2</v>
      </c>
    </row>
    <row r="254" spans="1:8">
      <c r="A254" s="5" t="s">
        <v>44</v>
      </c>
      <c r="B254" s="5">
        <v>504011045</v>
      </c>
      <c r="C254" s="5" t="s">
        <v>54</v>
      </c>
      <c r="D254" s="5">
        <v>50401104550</v>
      </c>
      <c r="E254" s="5">
        <v>5104550</v>
      </c>
      <c r="F254" s="5">
        <v>385</v>
      </c>
      <c r="G254" s="5">
        <v>400</v>
      </c>
      <c r="H254" s="1">
        <f t="shared" si="8"/>
        <v>3.8961038961038863E-2</v>
      </c>
    </row>
    <row r="255" spans="1:8">
      <c r="A255" s="5" t="s">
        <v>44</v>
      </c>
      <c r="B255" s="5">
        <v>504011045</v>
      </c>
      <c r="C255" s="5" t="s">
        <v>54</v>
      </c>
      <c r="D255" s="5">
        <v>50401104551</v>
      </c>
      <c r="E255" s="5">
        <v>5104551</v>
      </c>
      <c r="F255" s="5">
        <v>262</v>
      </c>
      <c r="G255" s="5">
        <v>254</v>
      </c>
      <c r="H255" s="1">
        <f t="shared" si="8"/>
        <v>-3.0534351145038219E-2</v>
      </c>
    </row>
    <row r="256" spans="1:8">
      <c r="A256" s="5" t="s">
        <v>44</v>
      </c>
      <c r="B256" s="5">
        <v>504011045</v>
      </c>
      <c r="C256" s="5" t="s">
        <v>54</v>
      </c>
      <c r="D256" s="5">
        <v>50401104552</v>
      </c>
      <c r="E256" s="5">
        <v>5104552</v>
      </c>
      <c r="F256" s="5">
        <v>251</v>
      </c>
      <c r="G256" s="5">
        <v>253</v>
      </c>
      <c r="H256" s="1">
        <f t="shared" si="8"/>
        <v>7.9681274900398336E-3</v>
      </c>
    </row>
    <row r="257" spans="1:8">
      <c r="A257" s="5" t="s">
        <v>44</v>
      </c>
      <c r="B257" s="5">
        <v>504011045</v>
      </c>
      <c r="C257" s="5" t="s">
        <v>54</v>
      </c>
      <c r="D257" s="5">
        <v>50401104553</v>
      </c>
      <c r="E257" s="5">
        <v>5104553</v>
      </c>
      <c r="F257" s="5">
        <v>285</v>
      </c>
      <c r="G257" s="5">
        <v>310</v>
      </c>
      <c r="H257" s="1">
        <f t="shared" si="8"/>
        <v>8.7719298245614086E-2</v>
      </c>
    </row>
    <row r="258" spans="1:8">
      <c r="A258" s="5" t="s">
        <v>44</v>
      </c>
      <c r="B258" s="5">
        <v>504011045</v>
      </c>
      <c r="C258" s="5" t="s">
        <v>54</v>
      </c>
      <c r="D258" s="5">
        <v>50401104554</v>
      </c>
      <c r="E258" s="5">
        <v>5104554</v>
      </c>
      <c r="F258" s="5">
        <v>364</v>
      </c>
      <c r="G258" s="5">
        <v>401</v>
      </c>
      <c r="H258" s="1">
        <f t="shared" si="8"/>
        <v>0.10164835164835173</v>
      </c>
    </row>
    <row r="259" spans="1:8">
      <c r="A259" s="5" t="s">
        <v>44</v>
      </c>
      <c r="B259" s="5">
        <v>504011045</v>
      </c>
      <c r="C259" s="5" t="s">
        <v>54</v>
      </c>
      <c r="D259" s="5">
        <v>50401104555</v>
      </c>
      <c r="E259" s="5">
        <v>5104555</v>
      </c>
      <c r="F259" s="5">
        <v>132</v>
      </c>
      <c r="G259" s="5">
        <v>146</v>
      </c>
      <c r="H259" s="1">
        <f t="shared" si="8"/>
        <v>0.10606060606060597</v>
      </c>
    </row>
    <row r="260" spans="1:8">
      <c r="A260" s="5" t="s">
        <v>44</v>
      </c>
      <c r="B260" s="5">
        <v>504011045</v>
      </c>
      <c r="C260" s="5" t="s">
        <v>54</v>
      </c>
      <c r="D260" s="5">
        <v>50401104556</v>
      </c>
      <c r="E260" s="5">
        <v>5104556</v>
      </c>
      <c r="F260" s="5">
        <v>251</v>
      </c>
      <c r="G260" s="5">
        <v>259</v>
      </c>
      <c r="H260" s="1">
        <f t="shared" si="8"/>
        <v>3.1872509960159334E-2</v>
      </c>
    </row>
    <row r="261" spans="1:8">
      <c r="A261" s="5" t="s">
        <v>44</v>
      </c>
      <c r="B261" s="5">
        <v>504011045</v>
      </c>
      <c r="C261" s="5" t="s">
        <v>54</v>
      </c>
      <c r="D261" s="5">
        <v>50401104557</v>
      </c>
      <c r="E261" s="5">
        <v>5104557</v>
      </c>
      <c r="F261" s="5">
        <v>144</v>
      </c>
      <c r="G261" s="5">
        <v>151</v>
      </c>
      <c r="H261" s="1">
        <f t="shared" si="8"/>
        <v>4.861111111111116E-2</v>
      </c>
    </row>
    <row r="262" spans="1:8">
      <c r="A262" s="5" t="s">
        <v>44</v>
      </c>
      <c r="B262" s="5">
        <v>504011045</v>
      </c>
      <c r="C262" s="5" t="s">
        <v>54</v>
      </c>
      <c r="D262" s="5">
        <v>50401104558</v>
      </c>
      <c r="E262" s="5">
        <v>5104558</v>
      </c>
      <c r="F262" s="5">
        <v>270</v>
      </c>
      <c r="G262" s="5">
        <v>294</v>
      </c>
      <c r="H262" s="1">
        <f t="shared" si="8"/>
        <v>8.8888888888888795E-2</v>
      </c>
    </row>
    <row r="263" spans="1:8">
      <c r="A263" s="5" t="s">
        <v>44</v>
      </c>
      <c r="B263" s="5">
        <v>504011045</v>
      </c>
      <c r="C263" s="5" t="s">
        <v>54</v>
      </c>
      <c r="D263" s="5">
        <v>50401104560</v>
      </c>
      <c r="E263" s="5">
        <v>5104560</v>
      </c>
      <c r="F263" s="5">
        <v>299</v>
      </c>
      <c r="G263" s="5">
        <v>288</v>
      </c>
      <c r="H263" s="1">
        <f t="shared" si="8"/>
        <v>-3.6789297658862852E-2</v>
      </c>
    </row>
    <row r="264" spans="1:8">
      <c r="A264" s="5" t="s">
        <v>44</v>
      </c>
      <c r="B264" s="5">
        <v>504011046</v>
      </c>
      <c r="C264" s="5" t="s">
        <v>55</v>
      </c>
      <c r="D264" s="5">
        <v>50401104601</v>
      </c>
      <c r="E264" s="5">
        <v>5104601</v>
      </c>
      <c r="F264" s="5">
        <v>231</v>
      </c>
      <c r="G264" s="5">
        <v>231</v>
      </c>
      <c r="H264" s="1">
        <f t="shared" si="8"/>
        <v>0</v>
      </c>
    </row>
    <row r="265" spans="1:8">
      <c r="A265" s="5" t="s">
        <v>44</v>
      </c>
      <c r="B265" s="5">
        <v>504011046</v>
      </c>
      <c r="C265" s="5" t="s">
        <v>55</v>
      </c>
      <c r="D265" s="5">
        <v>50401104602</v>
      </c>
      <c r="E265" s="5">
        <v>5104602</v>
      </c>
      <c r="F265" s="5">
        <v>525</v>
      </c>
      <c r="G265" s="5">
        <v>576</v>
      </c>
      <c r="H265" s="1">
        <f t="shared" si="8"/>
        <v>9.7142857142857197E-2</v>
      </c>
    </row>
    <row r="266" spans="1:8">
      <c r="A266" s="5" t="s">
        <v>44</v>
      </c>
      <c r="B266" s="5">
        <v>504011046</v>
      </c>
      <c r="C266" s="5" t="s">
        <v>55</v>
      </c>
      <c r="D266" s="5">
        <v>50401104603</v>
      </c>
      <c r="E266" s="5">
        <v>5104603</v>
      </c>
      <c r="F266" s="5">
        <v>293</v>
      </c>
      <c r="G266" s="5">
        <v>321</v>
      </c>
      <c r="H266" s="1">
        <f t="shared" si="8"/>
        <v>9.5563139931740704E-2</v>
      </c>
    </row>
    <row r="267" spans="1:8">
      <c r="A267" s="5" t="s">
        <v>44</v>
      </c>
      <c r="B267" s="5">
        <v>504011046</v>
      </c>
      <c r="C267" s="5" t="s">
        <v>55</v>
      </c>
      <c r="D267" s="5">
        <v>50401104604</v>
      </c>
      <c r="E267" s="5">
        <v>5104604</v>
      </c>
      <c r="F267" s="5">
        <v>274</v>
      </c>
      <c r="G267" s="5">
        <v>305</v>
      </c>
      <c r="H267" s="1">
        <f t="shared" si="8"/>
        <v>0.11313868613138678</v>
      </c>
    </row>
    <row r="268" spans="1:8">
      <c r="A268" s="5" t="s">
        <v>44</v>
      </c>
      <c r="B268" s="5">
        <v>504011046</v>
      </c>
      <c r="C268" s="5" t="s">
        <v>55</v>
      </c>
      <c r="D268" s="5">
        <v>50401104605</v>
      </c>
      <c r="E268" s="5">
        <v>5104605</v>
      </c>
      <c r="F268" s="5">
        <v>425</v>
      </c>
      <c r="G268" s="5">
        <v>441</v>
      </c>
      <c r="H268" s="1">
        <f t="shared" si="8"/>
        <v>3.7647058823529367E-2</v>
      </c>
    </row>
    <row r="269" spans="1:8">
      <c r="A269" s="5" t="s">
        <v>44</v>
      </c>
      <c r="B269" s="5">
        <v>504011046</v>
      </c>
      <c r="C269" s="5" t="s">
        <v>55</v>
      </c>
      <c r="D269" s="5">
        <v>50401104606</v>
      </c>
      <c r="E269" s="5">
        <v>5104606</v>
      </c>
      <c r="F269" s="5">
        <v>355</v>
      </c>
      <c r="G269" s="5">
        <v>380</v>
      </c>
      <c r="H269" s="1">
        <f t="shared" ref="H269:H301" si="9">(G269/F269)-1</f>
        <v>7.0422535211267512E-2</v>
      </c>
    </row>
    <row r="270" spans="1:8">
      <c r="A270" s="5" t="s">
        <v>44</v>
      </c>
      <c r="B270" s="5">
        <v>504011046</v>
      </c>
      <c r="C270" s="5" t="s">
        <v>55</v>
      </c>
      <c r="D270" s="5">
        <v>50401104607</v>
      </c>
      <c r="E270" s="5">
        <v>5104607</v>
      </c>
      <c r="F270" s="5">
        <v>266</v>
      </c>
      <c r="G270" s="5">
        <v>290</v>
      </c>
      <c r="H270" s="1">
        <f t="shared" si="9"/>
        <v>9.0225563909774431E-2</v>
      </c>
    </row>
    <row r="271" spans="1:8">
      <c r="A271" s="5" t="s">
        <v>44</v>
      </c>
      <c r="B271" s="5">
        <v>504011046</v>
      </c>
      <c r="C271" s="5" t="s">
        <v>55</v>
      </c>
      <c r="D271" s="5">
        <v>50401104608</v>
      </c>
      <c r="E271" s="5">
        <v>5104608</v>
      </c>
      <c r="F271" s="5">
        <v>2</v>
      </c>
      <c r="G271" s="5">
        <v>3</v>
      </c>
      <c r="H271" s="1">
        <f t="shared" si="9"/>
        <v>0.5</v>
      </c>
    </row>
    <row r="272" spans="1:8">
      <c r="A272" s="5" t="s">
        <v>44</v>
      </c>
      <c r="B272" s="5">
        <v>504011046</v>
      </c>
      <c r="C272" s="5" t="s">
        <v>55</v>
      </c>
      <c r="D272" s="5">
        <v>50401104609</v>
      </c>
      <c r="E272" s="5">
        <v>5104609</v>
      </c>
      <c r="F272" s="5">
        <v>385</v>
      </c>
      <c r="G272" s="5">
        <v>410</v>
      </c>
      <c r="H272" s="1">
        <f t="shared" si="9"/>
        <v>6.4935064935064846E-2</v>
      </c>
    </row>
    <row r="273" spans="1:8">
      <c r="A273" s="5" t="s">
        <v>44</v>
      </c>
      <c r="B273" s="5">
        <v>504011046</v>
      </c>
      <c r="C273" s="5" t="s">
        <v>55</v>
      </c>
      <c r="D273" s="5">
        <v>50401104610</v>
      </c>
      <c r="E273" s="5">
        <v>5104610</v>
      </c>
      <c r="F273" s="5">
        <v>170</v>
      </c>
      <c r="G273" s="5">
        <v>153</v>
      </c>
      <c r="H273" s="1">
        <f t="shared" si="9"/>
        <v>-9.9999999999999978E-2</v>
      </c>
    </row>
    <row r="274" spans="1:8">
      <c r="A274" s="5" t="s">
        <v>44</v>
      </c>
      <c r="B274" s="5">
        <v>504011046</v>
      </c>
      <c r="C274" s="5" t="s">
        <v>55</v>
      </c>
      <c r="D274" s="5">
        <v>50401104611</v>
      </c>
      <c r="E274" s="5">
        <v>5104611</v>
      </c>
      <c r="F274" s="5">
        <v>240</v>
      </c>
      <c r="G274" s="5">
        <v>245</v>
      </c>
      <c r="H274" s="1">
        <f t="shared" si="9"/>
        <v>2.0833333333333259E-2</v>
      </c>
    </row>
    <row r="275" spans="1:8">
      <c r="A275" s="5" t="s">
        <v>44</v>
      </c>
      <c r="B275" s="5">
        <v>504011046</v>
      </c>
      <c r="C275" s="5" t="s">
        <v>55</v>
      </c>
      <c r="D275" s="5">
        <v>50401104612</v>
      </c>
      <c r="E275" s="5">
        <v>5104612</v>
      </c>
      <c r="F275" s="5">
        <v>322</v>
      </c>
      <c r="G275" s="5">
        <v>357</v>
      </c>
      <c r="H275" s="1">
        <f t="shared" si="9"/>
        <v>0.10869565217391308</v>
      </c>
    </row>
    <row r="276" spans="1:8">
      <c r="A276" s="5" t="s">
        <v>44</v>
      </c>
      <c r="B276" s="5">
        <v>504011046</v>
      </c>
      <c r="C276" s="5" t="s">
        <v>55</v>
      </c>
      <c r="D276" s="5">
        <v>50401104613</v>
      </c>
      <c r="E276" s="5">
        <v>5104613</v>
      </c>
      <c r="F276" s="5">
        <v>314</v>
      </c>
      <c r="G276" s="5">
        <v>325</v>
      </c>
      <c r="H276" s="1">
        <f t="shared" si="9"/>
        <v>3.5031847133758065E-2</v>
      </c>
    </row>
    <row r="277" spans="1:8">
      <c r="A277" s="5" t="s">
        <v>44</v>
      </c>
      <c r="B277" s="5">
        <v>504011046</v>
      </c>
      <c r="C277" s="5" t="s">
        <v>55</v>
      </c>
      <c r="D277" s="5">
        <v>50401104614</v>
      </c>
      <c r="E277" s="5">
        <v>5104614</v>
      </c>
      <c r="F277" s="5">
        <v>557</v>
      </c>
      <c r="G277" s="5">
        <v>665</v>
      </c>
      <c r="H277" s="1">
        <f t="shared" si="9"/>
        <v>0.19389587073608627</v>
      </c>
    </row>
    <row r="278" spans="1:8">
      <c r="A278" s="5" t="s">
        <v>44</v>
      </c>
      <c r="B278" s="5">
        <v>504011046</v>
      </c>
      <c r="C278" s="5" t="s">
        <v>55</v>
      </c>
      <c r="D278" s="5">
        <v>50401104615</v>
      </c>
      <c r="E278" s="5">
        <v>5104615</v>
      </c>
      <c r="F278" s="5">
        <v>303</v>
      </c>
      <c r="G278" s="5">
        <v>284</v>
      </c>
      <c r="H278" s="1">
        <f t="shared" si="9"/>
        <v>-6.2706270627062688E-2</v>
      </c>
    </row>
    <row r="279" spans="1:8">
      <c r="A279" s="5" t="s">
        <v>44</v>
      </c>
      <c r="B279" s="5">
        <v>504011046</v>
      </c>
      <c r="C279" s="5" t="s">
        <v>55</v>
      </c>
      <c r="D279" s="5">
        <v>50401104616</v>
      </c>
      <c r="E279" s="5">
        <v>5104616</v>
      </c>
      <c r="F279" s="5">
        <v>403</v>
      </c>
      <c r="G279" s="5">
        <v>392</v>
      </c>
      <c r="H279" s="1">
        <f t="shared" si="9"/>
        <v>-2.7295285359801524E-2</v>
      </c>
    </row>
    <row r="280" spans="1:8">
      <c r="A280" s="5" t="s">
        <v>44</v>
      </c>
      <c r="B280" s="5">
        <v>504011046</v>
      </c>
      <c r="C280" s="5" t="s">
        <v>55</v>
      </c>
      <c r="D280" s="5">
        <v>50401104617</v>
      </c>
      <c r="E280" s="5">
        <v>5104617</v>
      </c>
      <c r="F280" s="5">
        <v>345</v>
      </c>
      <c r="G280" s="5">
        <v>377</v>
      </c>
      <c r="H280" s="1">
        <f t="shared" si="9"/>
        <v>9.2753623188405854E-2</v>
      </c>
    </row>
    <row r="281" spans="1:8">
      <c r="A281" s="5" t="s">
        <v>44</v>
      </c>
      <c r="B281" s="5">
        <v>504011046</v>
      </c>
      <c r="C281" s="5" t="s">
        <v>55</v>
      </c>
      <c r="D281" s="5">
        <v>50401104618</v>
      </c>
      <c r="E281" s="5">
        <v>5104618</v>
      </c>
      <c r="F281" s="5">
        <v>279</v>
      </c>
      <c r="G281" s="5">
        <v>296</v>
      </c>
      <c r="H281" s="1">
        <f t="shared" si="9"/>
        <v>6.0931899641577081E-2</v>
      </c>
    </row>
    <row r="282" spans="1:8">
      <c r="A282" s="5" t="s">
        <v>44</v>
      </c>
      <c r="B282" s="5">
        <v>504011046</v>
      </c>
      <c r="C282" s="5" t="s">
        <v>55</v>
      </c>
      <c r="D282" s="5">
        <v>50401104619</v>
      </c>
      <c r="E282" s="5">
        <v>5104619</v>
      </c>
      <c r="F282" s="5">
        <v>294</v>
      </c>
      <c r="G282" s="5">
        <v>299</v>
      </c>
      <c r="H282" s="1">
        <f t="shared" si="9"/>
        <v>1.7006802721088343E-2</v>
      </c>
    </row>
    <row r="283" spans="1:8">
      <c r="A283" s="5" t="s">
        <v>44</v>
      </c>
      <c r="B283" s="5">
        <v>504011046</v>
      </c>
      <c r="C283" s="5" t="s">
        <v>55</v>
      </c>
      <c r="D283" s="5">
        <v>50401104620</v>
      </c>
      <c r="E283" s="5">
        <v>5104620</v>
      </c>
      <c r="F283" s="5">
        <v>294</v>
      </c>
      <c r="G283" s="5">
        <v>312</v>
      </c>
      <c r="H283" s="1">
        <f t="shared" si="9"/>
        <v>6.1224489795918435E-2</v>
      </c>
    </row>
    <row r="284" spans="1:8">
      <c r="A284" s="5" t="s">
        <v>44</v>
      </c>
      <c r="B284" s="5">
        <v>504011046</v>
      </c>
      <c r="C284" s="5" t="s">
        <v>55</v>
      </c>
      <c r="D284" s="5">
        <v>50401104621</v>
      </c>
      <c r="E284" s="5">
        <v>5104621</v>
      </c>
      <c r="F284" s="5">
        <v>391</v>
      </c>
      <c r="G284" s="5">
        <v>388</v>
      </c>
      <c r="H284" s="1">
        <f t="shared" si="9"/>
        <v>-7.6726342710997653E-3</v>
      </c>
    </row>
    <row r="285" spans="1:8">
      <c r="A285" s="5" t="s">
        <v>44</v>
      </c>
      <c r="B285" s="5">
        <v>504011046</v>
      </c>
      <c r="C285" s="5" t="s">
        <v>55</v>
      </c>
      <c r="D285" s="5">
        <v>50401104622</v>
      </c>
      <c r="E285" s="5">
        <v>5104622</v>
      </c>
      <c r="F285" s="5">
        <v>280</v>
      </c>
      <c r="G285" s="5">
        <v>278</v>
      </c>
      <c r="H285" s="1">
        <f t="shared" si="9"/>
        <v>-7.1428571428571175E-3</v>
      </c>
    </row>
    <row r="286" spans="1:8">
      <c r="A286" s="5" t="s">
        <v>44</v>
      </c>
      <c r="B286" s="5">
        <v>504011046</v>
      </c>
      <c r="C286" s="5" t="s">
        <v>55</v>
      </c>
      <c r="D286" s="5">
        <v>50401104623</v>
      </c>
      <c r="E286" s="5">
        <v>5104623</v>
      </c>
      <c r="F286" s="5">
        <v>496</v>
      </c>
      <c r="G286" s="5">
        <v>519</v>
      </c>
      <c r="H286" s="1">
        <f t="shared" si="9"/>
        <v>4.6370967741935498E-2</v>
      </c>
    </row>
    <row r="287" spans="1:8">
      <c r="A287" s="5" t="s">
        <v>44</v>
      </c>
      <c r="B287" s="5">
        <v>504011046</v>
      </c>
      <c r="C287" s="5" t="s">
        <v>55</v>
      </c>
      <c r="D287" s="5">
        <v>50401104624</v>
      </c>
      <c r="E287" s="5">
        <v>5104624</v>
      </c>
      <c r="F287" s="5">
        <v>247</v>
      </c>
      <c r="G287" s="5">
        <v>252</v>
      </c>
      <c r="H287" s="1">
        <f t="shared" si="9"/>
        <v>2.0242914979757165E-2</v>
      </c>
    </row>
    <row r="288" spans="1:8">
      <c r="A288" s="5" t="s">
        <v>44</v>
      </c>
      <c r="B288" s="5">
        <v>504011046</v>
      </c>
      <c r="C288" s="5" t="s">
        <v>55</v>
      </c>
      <c r="D288" s="5">
        <v>50401104625</v>
      </c>
      <c r="E288" s="5">
        <v>5104625</v>
      </c>
      <c r="F288" s="5">
        <v>297</v>
      </c>
      <c r="G288" s="5">
        <v>316</v>
      </c>
      <c r="H288" s="1">
        <f t="shared" si="9"/>
        <v>6.3973063973064015E-2</v>
      </c>
    </row>
    <row r="289" spans="1:8">
      <c r="A289" s="5" t="s">
        <v>44</v>
      </c>
      <c r="B289" s="5">
        <v>504011046</v>
      </c>
      <c r="C289" s="5" t="s">
        <v>55</v>
      </c>
      <c r="D289" s="5">
        <v>50401104626</v>
      </c>
      <c r="E289" s="5">
        <v>5104626</v>
      </c>
      <c r="F289" s="5">
        <v>475</v>
      </c>
      <c r="G289" s="5">
        <v>527</v>
      </c>
      <c r="H289" s="1">
        <f t="shared" si="9"/>
        <v>0.10947368421052639</v>
      </c>
    </row>
    <row r="290" spans="1:8">
      <c r="A290" s="5" t="s">
        <v>44</v>
      </c>
      <c r="B290" s="5">
        <v>504011046</v>
      </c>
      <c r="C290" s="5" t="s">
        <v>55</v>
      </c>
      <c r="D290" s="5">
        <v>50401104627</v>
      </c>
      <c r="E290" s="5">
        <v>5104627</v>
      </c>
      <c r="F290" s="5">
        <v>439</v>
      </c>
      <c r="G290" s="5">
        <v>464</v>
      </c>
      <c r="H290" s="1">
        <f t="shared" si="9"/>
        <v>5.6947608200455635E-2</v>
      </c>
    </row>
    <row r="291" spans="1:8">
      <c r="A291" s="5" t="s">
        <v>44</v>
      </c>
      <c r="B291" s="5">
        <v>504011046</v>
      </c>
      <c r="C291" s="5" t="s">
        <v>55</v>
      </c>
      <c r="D291" s="5">
        <v>50401104628</v>
      </c>
      <c r="E291" s="5">
        <v>5104628</v>
      </c>
      <c r="F291" s="5">
        <v>403</v>
      </c>
      <c r="G291" s="5">
        <v>435</v>
      </c>
      <c r="H291" s="1">
        <f t="shared" si="9"/>
        <v>7.9404466501240778E-2</v>
      </c>
    </row>
    <row r="292" spans="1:8">
      <c r="A292" s="5" t="s">
        <v>44</v>
      </c>
      <c r="B292" s="5">
        <v>504011047</v>
      </c>
      <c r="C292" s="5" t="s">
        <v>56</v>
      </c>
      <c r="D292" s="5">
        <v>50401104703</v>
      </c>
      <c r="E292" s="5">
        <v>5104703</v>
      </c>
      <c r="F292" s="5">
        <v>297</v>
      </c>
      <c r="G292" s="5">
        <v>320</v>
      </c>
      <c r="H292" s="1">
        <f t="shared" si="9"/>
        <v>7.7441077441077422E-2</v>
      </c>
    </row>
    <row r="293" spans="1:8">
      <c r="A293" s="5" t="s">
        <v>44</v>
      </c>
      <c r="B293" s="5">
        <v>504011047</v>
      </c>
      <c r="C293" s="5" t="s">
        <v>56</v>
      </c>
      <c r="D293" s="5">
        <v>50401104704</v>
      </c>
      <c r="E293" s="5">
        <v>5104704</v>
      </c>
      <c r="F293" s="5">
        <v>337</v>
      </c>
      <c r="G293" s="5">
        <v>368</v>
      </c>
      <c r="H293" s="1">
        <f t="shared" si="9"/>
        <v>9.1988130563798176E-2</v>
      </c>
    </row>
    <row r="294" spans="1:8">
      <c r="A294" s="5" t="s">
        <v>44</v>
      </c>
      <c r="B294" s="5">
        <v>504011047</v>
      </c>
      <c r="C294" s="5" t="s">
        <v>56</v>
      </c>
      <c r="D294" s="5">
        <v>50401104705</v>
      </c>
      <c r="E294" s="5">
        <v>5104705</v>
      </c>
      <c r="F294" s="5">
        <v>359</v>
      </c>
      <c r="G294" s="5">
        <v>382</v>
      </c>
      <c r="H294" s="1">
        <f t="shared" si="9"/>
        <v>6.4066852367687943E-2</v>
      </c>
    </row>
    <row r="295" spans="1:8">
      <c r="A295" s="5" t="s">
        <v>44</v>
      </c>
      <c r="B295" s="5">
        <v>504011047</v>
      </c>
      <c r="C295" s="5" t="s">
        <v>56</v>
      </c>
      <c r="D295" s="5">
        <v>50401104706</v>
      </c>
      <c r="E295" s="5">
        <v>5104706</v>
      </c>
      <c r="F295" s="5">
        <v>333</v>
      </c>
      <c r="G295" s="5">
        <v>371</v>
      </c>
      <c r="H295" s="1">
        <f t="shared" si="9"/>
        <v>0.11411411411411421</v>
      </c>
    </row>
    <row r="296" spans="1:8">
      <c r="A296" s="5" t="s">
        <v>44</v>
      </c>
      <c r="B296" s="5">
        <v>504011047</v>
      </c>
      <c r="C296" s="5" t="s">
        <v>56</v>
      </c>
      <c r="D296" s="5">
        <v>50401104708</v>
      </c>
      <c r="E296" s="5">
        <v>5104708</v>
      </c>
      <c r="F296" s="5">
        <v>328</v>
      </c>
      <c r="G296" s="5">
        <v>338</v>
      </c>
      <c r="H296" s="1">
        <f t="shared" si="9"/>
        <v>3.0487804878048808E-2</v>
      </c>
    </row>
    <row r="297" spans="1:8">
      <c r="A297" s="5" t="s">
        <v>44</v>
      </c>
      <c r="B297" s="5">
        <v>504011047</v>
      </c>
      <c r="C297" s="5" t="s">
        <v>56</v>
      </c>
      <c r="D297" s="5">
        <v>50401104710</v>
      </c>
      <c r="E297" s="5">
        <v>5104710</v>
      </c>
      <c r="F297" s="5">
        <v>248</v>
      </c>
      <c r="G297" s="5">
        <v>272</v>
      </c>
      <c r="H297" s="1">
        <f t="shared" si="9"/>
        <v>9.6774193548387011E-2</v>
      </c>
    </row>
    <row r="298" spans="1:8">
      <c r="A298" s="5" t="s">
        <v>44</v>
      </c>
      <c r="B298" s="5">
        <v>504011047</v>
      </c>
      <c r="C298" s="5" t="s">
        <v>56</v>
      </c>
      <c r="D298" s="5">
        <v>50401104711</v>
      </c>
      <c r="E298" s="5">
        <v>5104711</v>
      </c>
      <c r="F298" s="5">
        <v>373</v>
      </c>
      <c r="G298" s="5">
        <v>392</v>
      </c>
      <c r="H298" s="1">
        <f t="shared" si="9"/>
        <v>5.0938337801608613E-2</v>
      </c>
    </row>
    <row r="299" spans="1:8">
      <c r="A299" s="5" t="s">
        <v>44</v>
      </c>
      <c r="B299" s="5">
        <v>504011047</v>
      </c>
      <c r="C299" s="5" t="s">
        <v>56</v>
      </c>
      <c r="D299" s="5">
        <v>50401104712</v>
      </c>
      <c r="E299" s="5">
        <v>5104712</v>
      </c>
      <c r="F299" s="5">
        <v>435</v>
      </c>
      <c r="G299" s="5">
        <v>475</v>
      </c>
      <c r="H299" s="1">
        <f t="shared" si="9"/>
        <v>9.1954022988505857E-2</v>
      </c>
    </row>
    <row r="300" spans="1:8">
      <c r="A300" s="5" t="s">
        <v>44</v>
      </c>
      <c r="B300" s="5">
        <v>504011047</v>
      </c>
      <c r="C300" s="5" t="s">
        <v>56</v>
      </c>
      <c r="D300" s="5">
        <v>50401104713</v>
      </c>
      <c r="E300" s="5">
        <v>5104713</v>
      </c>
      <c r="F300" s="5">
        <v>409</v>
      </c>
      <c r="G300" s="5">
        <v>441</v>
      </c>
      <c r="H300" s="1">
        <f t="shared" si="9"/>
        <v>7.8239608801955907E-2</v>
      </c>
    </row>
    <row r="301" spans="1:8">
      <c r="A301" s="5" t="s">
        <v>44</v>
      </c>
      <c r="B301" s="5">
        <v>504011047</v>
      </c>
      <c r="C301" s="5" t="s">
        <v>56</v>
      </c>
      <c r="D301" s="5">
        <v>50401104714</v>
      </c>
      <c r="E301" s="5">
        <v>5104714</v>
      </c>
      <c r="F301" s="5">
        <v>258</v>
      </c>
      <c r="G301" s="5">
        <v>259</v>
      </c>
      <c r="H301" s="1">
        <f t="shared" si="9"/>
        <v>3.8759689922480689E-3</v>
      </c>
    </row>
    <row r="302" spans="1:8">
      <c r="A302" s="5" t="s">
        <v>44</v>
      </c>
      <c r="B302" s="5">
        <v>504011047</v>
      </c>
      <c r="C302" s="5" t="s">
        <v>56</v>
      </c>
      <c r="D302" s="5">
        <v>50401104715</v>
      </c>
      <c r="E302" s="5">
        <v>5104715</v>
      </c>
      <c r="F302" s="5">
        <v>0</v>
      </c>
      <c r="G302" s="5">
        <v>0</v>
      </c>
      <c r="H302" s="1">
        <v>0</v>
      </c>
    </row>
    <row r="303" spans="1:8">
      <c r="A303" s="5" t="s">
        <v>44</v>
      </c>
      <c r="B303" s="5">
        <v>504011047</v>
      </c>
      <c r="C303" s="5" t="s">
        <v>56</v>
      </c>
      <c r="D303" s="5">
        <v>50401104716</v>
      </c>
      <c r="E303" s="5">
        <v>5104716</v>
      </c>
      <c r="F303" s="5">
        <v>343</v>
      </c>
      <c r="G303" s="5">
        <v>407</v>
      </c>
      <c r="H303" s="1">
        <f t="shared" ref="H303:H366" si="10">(G303/F303)-1</f>
        <v>0.18658892128279891</v>
      </c>
    </row>
    <row r="304" spans="1:8">
      <c r="A304" s="5" t="s">
        <v>44</v>
      </c>
      <c r="B304" s="5">
        <v>504011047</v>
      </c>
      <c r="C304" s="5" t="s">
        <v>56</v>
      </c>
      <c r="D304" s="5">
        <v>50401104717</v>
      </c>
      <c r="E304" s="5">
        <v>5104717</v>
      </c>
      <c r="F304" s="5">
        <v>384</v>
      </c>
      <c r="G304" s="5">
        <v>421</v>
      </c>
      <c r="H304" s="1">
        <f t="shared" si="10"/>
        <v>9.6354166666666741E-2</v>
      </c>
    </row>
    <row r="305" spans="1:8">
      <c r="A305" s="5" t="s">
        <v>44</v>
      </c>
      <c r="B305" s="5">
        <v>504011047</v>
      </c>
      <c r="C305" s="5" t="s">
        <v>56</v>
      </c>
      <c r="D305" s="5">
        <v>50401104725</v>
      </c>
      <c r="E305" s="5">
        <v>5104725</v>
      </c>
      <c r="F305" s="5">
        <v>318</v>
      </c>
      <c r="G305" s="5">
        <v>345</v>
      </c>
      <c r="H305" s="1">
        <f t="shared" si="10"/>
        <v>8.4905660377358583E-2</v>
      </c>
    </row>
    <row r="306" spans="1:8">
      <c r="A306" s="5" t="s">
        <v>44</v>
      </c>
      <c r="B306" s="5">
        <v>504011047</v>
      </c>
      <c r="C306" s="5" t="s">
        <v>56</v>
      </c>
      <c r="D306" s="5">
        <v>50401104726</v>
      </c>
      <c r="E306" s="5">
        <v>5104726</v>
      </c>
      <c r="F306" s="5">
        <v>432</v>
      </c>
      <c r="G306" s="5">
        <v>466</v>
      </c>
      <c r="H306" s="1">
        <f t="shared" si="10"/>
        <v>7.870370370370372E-2</v>
      </c>
    </row>
    <row r="307" spans="1:8">
      <c r="A307" s="5" t="s">
        <v>44</v>
      </c>
      <c r="B307" s="5">
        <v>504011047</v>
      </c>
      <c r="C307" s="5" t="s">
        <v>56</v>
      </c>
      <c r="D307" s="5">
        <v>50401104730</v>
      </c>
      <c r="E307" s="5">
        <v>5104730</v>
      </c>
      <c r="F307" s="5">
        <v>333</v>
      </c>
      <c r="G307" s="5">
        <v>350</v>
      </c>
      <c r="H307" s="1">
        <f t="shared" si="10"/>
        <v>5.1051051051051122E-2</v>
      </c>
    </row>
    <row r="308" spans="1:8">
      <c r="A308" s="5" t="s">
        <v>44</v>
      </c>
      <c r="B308" s="5">
        <v>504011047</v>
      </c>
      <c r="C308" s="5" t="s">
        <v>56</v>
      </c>
      <c r="D308" s="5">
        <v>50401104731</v>
      </c>
      <c r="E308" s="5">
        <v>5104731</v>
      </c>
      <c r="F308" s="5">
        <v>189</v>
      </c>
      <c r="G308" s="5">
        <v>182</v>
      </c>
      <c r="H308" s="1">
        <f t="shared" si="10"/>
        <v>-3.703703703703709E-2</v>
      </c>
    </row>
    <row r="309" spans="1:8">
      <c r="A309" s="5" t="s">
        <v>44</v>
      </c>
      <c r="B309" s="5">
        <v>504011047</v>
      </c>
      <c r="C309" s="5" t="s">
        <v>56</v>
      </c>
      <c r="D309" s="5">
        <v>50401104741</v>
      </c>
      <c r="E309" s="5">
        <v>5104741</v>
      </c>
      <c r="F309" s="5">
        <v>455</v>
      </c>
      <c r="G309" s="5">
        <v>496</v>
      </c>
      <c r="H309" s="1">
        <f t="shared" si="10"/>
        <v>9.0109890109890012E-2</v>
      </c>
    </row>
    <row r="310" spans="1:8">
      <c r="A310" s="5" t="s">
        <v>44</v>
      </c>
      <c r="B310" s="5">
        <v>505021093</v>
      </c>
      <c r="C310" s="5" t="s">
        <v>110</v>
      </c>
      <c r="D310" s="5">
        <v>50502109301</v>
      </c>
      <c r="E310" s="5">
        <v>5109301</v>
      </c>
      <c r="F310" s="5">
        <v>309</v>
      </c>
      <c r="G310" s="5">
        <v>328</v>
      </c>
      <c r="H310" s="1">
        <f t="shared" si="10"/>
        <v>6.1488673139158623E-2</v>
      </c>
    </row>
    <row r="311" spans="1:8">
      <c r="A311" s="5" t="s">
        <v>44</v>
      </c>
      <c r="B311" s="5">
        <v>505021093</v>
      </c>
      <c r="C311" s="5" t="s">
        <v>110</v>
      </c>
      <c r="D311" s="5">
        <v>50502109302</v>
      </c>
      <c r="E311" s="5">
        <v>5109302</v>
      </c>
      <c r="F311" s="5">
        <v>432</v>
      </c>
      <c r="G311" s="5">
        <v>464</v>
      </c>
      <c r="H311" s="1">
        <f t="shared" si="10"/>
        <v>7.4074074074074181E-2</v>
      </c>
    </row>
    <row r="312" spans="1:8">
      <c r="A312" s="5" t="s">
        <v>44</v>
      </c>
      <c r="B312" s="5">
        <v>505021093</v>
      </c>
      <c r="C312" s="5" t="s">
        <v>110</v>
      </c>
      <c r="D312" s="5">
        <v>50502109309</v>
      </c>
      <c r="E312" s="5">
        <v>5109309</v>
      </c>
      <c r="F312" s="5">
        <v>203</v>
      </c>
      <c r="G312" s="5">
        <v>233</v>
      </c>
      <c r="H312" s="1">
        <f t="shared" si="10"/>
        <v>0.14778325123152714</v>
      </c>
    </row>
    <row r="313" spans="1:8">
      <c r="A313" s="5" t="s">
        <v>44</v>
      </c>
      <c r="B313" s="5">
        <v>505021093</v>
      </c>
      <c r="C313" s="5" t="s">
        <v>110</v>
      </c>
      <c r="D313" s="5">
        <v>50502109310</v>
      </c>
      <c r="E313" s="5">
        <v>5109310</v>
      </c>
      <c r="F313" s="5">
        <v>277</v>
      </c>
      <c r="G313" s="5">
        <v>285</v>
      </c>
      <c r="H313" s="1">
        <f t="shared" si="10"/>
        <v>2.8880866425992746E-2</v>
      </c>
    </row>
    <row r="314" spans="1:8">
      <c r="A314" s="5" t="s">
        <v>44</v>
      </c>
      <c r="B314" s="5">
        <v>505021093</v>
      </c>
      <c r="C314" s="5" t="s">
        <v>110</v>
      </c>
      <c r="D314" s="5">
        <v>50502109311</v>
      </c>
      <c r="E314" s="5">
        <v>5109311</v>
      </c>
      <c r="F314" s="5">
        <v>192</v>
      </c>
      <c r="G314" s="5">
        <v>216</v>
      </c>
      <c r="H314" s="1">
        <f t="shared" si="10"/>
        <v>0.125</v>
      </c>
    </row>
    <row r="315" spans="1:8">
      <c r="A315" s="5" t="s">
        <v>44</v>
      </c>
      <c r="B315" s="5">
        <v>505021093</v>
      </c>
      <c r="C315" s="5" t="s">
        <v>110</v>
      </c>
      <c r="D315" s="5">
        <v>50502109330</v>
      </c>
      <c r="E315" s="5">
        <v>5109330</v>
      </c>
      <c r="F315" s="5">
        <v>2</v>
      </c>
      <c r="G315" s="5">
        <v>3</v>
      </c>
      <c r="H315" s="1">
        <f t="shared" si="10"/>
        <v>0.5</v>
      </c>
    </row>
    <row r="316" spans="1:8">
      <c r="A316" s="5" t="s">
        <v>44</v>
      </c>
      <c r="B316" s="5">
        <v>505021095</v>
      </c>
      <c r="C316" s="5" t="s">
        <v>112</v>
      </c>
      <c r="D316" s="5">
        <v>50502109501</v>
      </c>
      <c r="E316" s="5">
        <v>5109501</v>
      </c>
      <c r="F316" s="5">
        <v>217</v>
      </c>
      <c r="G316" s="5">
        <v>217</v>
      </c>
      <c r="H316" s="1">
        <f t="shared" si="10"/>
        <v>0</v>
      </c>
    </row>
    <row r="317" spans="1:8">
      <c r="A317" s="5" t="s">
        <v>44</v>
      </c>
      <c r="B317" s="5">
        <v>505021095</v>
      </c>
      <c r="C317" s="5" t="s">
        <v>112</v>
      </c>
      <c r="D317" s="5">
        <v>50502109502</v>
      </c>
      <c r="E317" s="5">
        <v>5109502</v>
      </c>
      <c r="F317" s="5">
        <v>245</v>
      </c>
      <c r="G317" s="5">
        <v>239</v>
      </c>
      <c r="H317" s="1">
        <f t="shared" si="10"/>
        <v>-2.4489795918367308E-2</v>
      </c>
    </row>
    <row r="318" spans="1:8">
      <c r="A318" s="5" t="s">
        <v>44</v>
      </c>
      <c r="B318" s="5">
        <v>505021095</v>
      </c>
      <c r="C318" s="5" t="s">
        <v>112</v>
      </c>
      <c r="D318" s="5">
        <v>50502109503</v>
      </c>
      <c r="E318" s="5">
        <v>5109503</v>
      </c>
      <c r="F318" s="5">
        <v>275</v>
      </c>
      <c r="G318" s="5">
        <v>294</v>
      </c>
      <c r="H318" s="1">
        <f t="shared" si="10"/>
        <v>6.9090909090909092E-2</v>
      </c>
    </row>
    <row r="319" spans="1:8">
      <c r="A319" s="5" t="s">
        <v>44</v>
      </c>
      <c r="B319" s="5">
        <v>505021095</v>
      </c>
      <c r="C319" s="5" t="s">
        <v>112</v>
      </c>
      <c r="D319" s="5">
        <v>50502109504</v>
      </c>
      <c r="E319" s="5">
        <v>5109504</v>
      </c>
      <c r="F319" s="5">
        <v>228</v>
      </c>
      <c r="G319" s="5">
        <v>232</v>
      </c>
      <c r="H319" s="1">
        <f t="shared" si="10"/>
        <v>1.7543859649122862E-2</v>
      </c>
    </row>
    <row r="320" spans="1:8">
      <c r="A320" s="5" t="s">
        <v>44</v>
      </c>
      <c r="B320" s="5">
        <v>505021095</v>
      </c>
      <c r="C320" s="5" t="s">
        <v>112</v>
      </c>
      <c r="D320" s="5">
        <v>50502109505</v>
      </c>
      <c r="E320" s="5">
        <v>5109505</v>
      </c>
      <c r="F320" s="5">
        <v>311</v>
      </c>
      <c r="G320" s="5">
        <v>330</v>
      </c>
      <c r="H320" s="1">
        <f t="shared" si="10"/>
        <v>6.1093247588424493E-2</v>
      </c>
    </row>
    <row r="321" spans="1:8">
      <c r="A321" s="5" t="s">
        <v>44</v>
      </c>
      <c r="B321" s="5">
        <v>505021095</v>
      </c>
      <c r="C321" s="5" t="s">
        <v>112</v>
      </c>
      <c r="D321" s="5">
        <v>50502109506</v>
      </c>
      <c r="E321" s="5">
        <v>5109506</v>
      </c>
      <c r="F321" s="5">
        <v>310</v>
      </c>
      <c r="G321" s="5">
        <v>328</v>
      </c>
      <c r="H321" s="1">
        <f t="shared" si="10"/>
        <v>5.8064516129032295E-2</v>
      </c>
    </row>
    <row r="322" spans="1:8">
      <c r="A322" s="5" t="s">
        <v>44</v>
      </c>
      <c r="B322" s="5">
        <v>505021095</v>
      </c>
      <c r="C322" s="5" t="s">
        <v>112</v>
      </c>
      <c r="D322" s="5">
        <v>50502109507</v>
      </c>
      <c r="E322" s="5">
        <v>5109507</v>
      </c>
      <c r="F322" s="5">
        <v>319</v>
      </c>
      <c r="G322" s="5">
        <v>333</v>
      </c>
      <c r="H322" s="1">
        <f t="shared" si="10"/>
        <v>4.3887147335423204E-2</v>
      </c>
    </row>
    <row r="323" spans="1:8">
      <c r="A323" s="5" t="s">
        <v>44</v>
      </c>
      <c r="B323" s="5">
        <v>505021095</v>
      </c>
      <c r="C323" s="5" t="s">
        <v>112</v>
      </c>
      <c r="D323" s="5">
        <v>50502109508</v>
      </c>
      <c r="E323" s="5">
        <v>5109508</v>
      </c>
      <c r="F323" s="5">
        <v>326</v>
      </c>
      <c r="G323" s="5">
        <v>332</v>
      </c>
      <c r="H323" s="1">
        <f t="shared" si="10"/>
        <v>1.8404907975460016E-2</v>
      </c>
    </row>
    <row r="324" spans="1:8">
      <c r="A324" s="5" t="s">
        <v>44</v>
      </c>
      <c r="B324" s="5">
        <v>505021095</v>
      </c>
      <c r="C324" s="5" t="s">
        <v>112</v>
      </c>
      <c r="D324" s="5">
        <v>50502109509</v>
      </c>
      <c r="E324" s="5">
        <v>5109509</v>
      </c>
      <c r="F324" s="5">
        <v>238</v>
      </c>
      <c r="G324" s="5">
        <v>251</v>
      </c>
      <c r="H324" s="1">
        <f t="shared" si="10"/>
        <v>5.4621848739495826E-2</v>
      </c>
    </row>
    <row r="325" spans="1:8">
      <c r="A325" s="5" t="s">
        <v>44</v>
      </c>
      <c r="B325" s="5">
        <v>505021095</v>
      </c>
      <c r="C325" s="5" t="s">
        <v>112</v>
      </c>
      <c r="D325" s="5">
        <v>50502109510</v>
      </c>
      <c r="E325" s="5">
        <v>5109510</v>
      </c>
      <c r="F325" s="5">
        <v>274</v>
      </c>
      <c r="G325" s="5">
        <v>264</v>
      </c>
      <c r="H325" s="1">
        <f t="shared" si="10"/>
        <v>-3.6496350364963459E-2</v>
      </c>
    </row>
    <row r="326" spans="1:8">
      <c r="A326" s="5" t="s">
        <v>44</v>
      </c>
      <c r="B326" s="5">
        <v>505021095</v>
      </c>
      <c r="C326" s="5" t="s">
        <v>112</v>
      </c>
      <c r="D326" s="5">
        <v>50502109511</v>
      </c>
      <c r="E326" s="5">
        <v>5109511</v>
      </c>
      <c r="F326" s="5">
        <v>481</v>
      </c>
      <c r="G326" s="5">
        <v>495</v>
      </c>
      <c r="H326" s="1">
        <f t="shared" si="10"/>
        <v>2.9106029106028997E-2</v>
      </c>
    </row>
    <row r="327" spans="1:8">
      <c r="A327" s="5" t="s">
        <v>44</v>
      </c>
      <c r="B327" s="5">
        <v>505021095</v>
      </c>
      <c r="C327" s="5" t="s">
        <v>112</v>
      </c>
      <c r="D327" s="5">
        <v>50502109512</v>
      </c>
      <c r="E327" s="5">
        <v>5109512</v>
      </c>
      <c r="F327" s="5">
        <v>314</v>
      </c>
      <c r="G327" s="5">
        <v>329</v>
      </c>
      <c r="H327" s="1">
        <f t="shared" si="10"/>
        <v>4.7770700636942776E-2</v>
      </c>
    </row>
    <row r="328" spans="1:8">
      <c r="A328" s="5" t="s">
        <v>44</v>
      </c>
      <c r="B328" s="5">
        <v>505021095</v>
      </c>
      <c r="C328" s="5" t="s">
        <v>112</v>
      </c>
      <c r="D328" s="5">
        <v>50502109513</v>
      </c>
      <c r="E328" s="5">
        <v>5109513</v>
      </c>
      <c r="F328" s="5">
        <v>356</v>
      </c>
      <c r="G328" s="5">
        <v>369</v>
      </c>
      <c r="H328" s="1">
        <f t="shared" si="10"/>
        <v>3.6516853932584192E-2</v>
      </c>
    </row>
    <row r="329" spans="1:8">
      <c r="A329" s="5" t="s">
        <v>44</v>
      </c>
      <c r="B329" s="5">
        <v>505021095</v>
      </c>
      <c r="C329" s="5" t="s">
        <v>112</v>
      </c>
      <c r="D329" s="5">
        <v>50502109514</v>
      </c>
      <c r="E329" s="5">
        <v>5109514</v>
      </c>
      <c r="F329" s="5">
        <v>411</v>
      </c>
      <c r="G329" s="5">
        <v>415</v>
      </c>
      <c r="H329" s="1">
        <f t="shared" si="10"/>
        <v>9.7323600973235891E-3</v>
      </c>
    </row>
    <row r="330" spans="1:8">
      <c r="A330" s="5" t="s">
        <v>44</v>
      </c>
      <c r="B330" s="5">
        <v>505021095</v>
      </c>
      <c r="C330" s="5" t="s">
        <v>112</v>
      </c>
      <c r="D330" s="5">
        <v>50502109515</v>
      </c>
      <c r="E330" s="5">
        <v>5109515</v>
      </c>
      <c r="F330" s="5">
        <v>273</v>
      </c>
      <c r="G330" s="5">
        <v>301</v>
      </c>
      <c r="H330" s="1">
        <f t="shared" si="10"/>
        <v>0.10256410256410264</v>
      </c>
    </row>
    <row r="331" spans="1:8">
      <c r="A331" s="5" t="s">
        <v>44</v>
      </c>
      <c r="B331" s="5">
        <v>505021095</v>
      </c>
      <c r="C331" s="5" t="s">
        <v>112</v>
      </c>
      <c r="D331" s="5">
        <v>50502109516</v>
      </c>
      <c r="E331" s="5">
        <v>5109516</v>
      </c>
      <c r="F331" s="5">
        <v>311</v>
      </c>
      <c r="G331" s="5">
        <v>344</v>
      </c>
      <c r="H331" s="1">
        <f t="shared" si="10"/>
        <v>0.10610932475884249</v>
      </c>
    </row>
    <row r="332" spans="1:8">
      <c r="A332" s="5" t="s">
        <v>44</v>
      </c>
      <c r="B332" s="5">
        <v>505021095</v>
      </c>
      <c r="C332" s="5" t="s">
        <v>112</v>
      </c>
      <c r="D332" s="5">
        <v>50502109517</v>
      </c>
      <c r="E332" s="5">
        <v>5109517</v>
      </c>
      <c r="F332" s="5">
        <v>300</v>
      </c>
      <c r="G332" s="5">
        <v>292</v>
      </c>
      <c r="H332" s="1">
        <f t="shared" si="10"/>
        <v>-2.6666666666666616E-2</v>
      </c>
    </row>
    <row r="333" spans="1:8">
      <c r="A333" s="5" t="s">
        <v>44</v>
      </c>
      <c r="B333" s="5">
        <v>505021095</v>
      </c>
      <c r="C333" s="5" t="s">
        <v>112</v>
      </c>
      <c r="D333" s="5">
        <v>50502109518</v>
      </c>
      <c r="E333" s="5">
        <v>5109518</v>
      </c>
      <c r="F333" s="5">
        <v>210</v>
      </c>
      <c r="G333" s="5">
        <v>220</v>
      </c>
      <c r="H333" s="1">
        <f t="shared" si="10"/>
        <v>4.7619047619047672E-2</v>
      </c>
    </row>
    <row r="334" spans="1:8">
      <c r="A334" s="5" t="s">
        <v>44</v>
      </c>
      <c r="B334" s="5">
        <v>505021095</v>
      </c>
      <c r="C334" s="5" t="s">
        <v>112</v>
      </c>
      <c r="D334" s="5">
        <v>50502109519</v>
      </c>
      <c r="E334" s="5">
        <v>5109519</v>
      </c>
      <c r="F334" s="5">
        <v>319</v>
      </c>
      <c r="G334" s="5">
        <v>358</v>
      </c>
      <c r="H334" s="1">
        <f t="shared" si="10"/>
        <v>0.12225705329153613</v>
      </c>
    </row>
    <row r="335" spans="1:8">
      <c r="A335" s="5" t="s">
        <v>44</v>
      </c>
      <c r="B335" s="5">
        <v>505021095</v>
      </c>
      <c r="C335" s="5" t="s">
        <v>112</v>
      </c>
      <c r="D335" s="5">
        <v>50502109520</v>
      </c>
      <c r="E335" s="5">
        <v>5109520</v>
      </c>
      <c r="F335" s="5">
        <v>377</v>
      </c>
      <c r="G335" s="5">
        <v>375</v>
      </c>
      <c r="H335" s="1">
        <f t="shared" si="10"/>
        <v>-5.3050397877983935E-3</v>
      </c>
    </row>
    <row r="336" spans="1:8">
      <c r="A336" s="5" t="s">
        <v>44</v>
      </c>
      <c r="B336" s="5">
        <v>505021095</v>
      </c>
      <c r="C336" s="5" t="s">
        <v>112</v>
      </c>
      <c r="D336" s="5">
        <v>50502109521</v>
      </c>
      <c r="E336" s="5">
        <v>5109521</v>
      </c>
      <c r="F336" s="5">
        <v>253</v>
      </c>
      <c r="G336" s="5">
        <v>271</v>
      </c>
      <c r="H336" s="1">
        <f t="shared" si="10"/>
        <v>7.1146245059288571E-2</v>
      </c>
    </row>
    <row r="337" spans="1:8">
      <c r="A337" s="5" t="s">
        <v>44</v>
      </c>
      <c r="B337" s="5">
        <v>505021095</v>
      </c>
      <c r="C337" s="5" t="s">
        <v>112</v>
      </c>
      <c r="D337" s="5">
        <v>50502109522</v>
      </c>
      <c r="E337" s="5">
        <v>5109522</v>
      </c>
      <c r="F337" s="5">
        <v>302</v>
      </c>
      <c r="G337" s="5">
        <v>317</v>
      </c>
      <c r="H337" s="1">
        <f t="shared" si="10"/>
        <v>4.9668874172185351E-2</v>
      </c>
    </row>
    <row r="338" spans="1:8">
      <c r="A338" s="5" t="s">
        <v>44</v>
      </c>
      <c r="B338" s="5">
        <v>505021095</v>
      </c>
      <c r="C338" s="5" t="s">
        <v>112</v>
      </c>
      <c r="D338" s="5">
        <v>50502109523</v>
      </c>
      <c r="E338" s="5">
        <v>5109523</v>
      </c>
      <c r="F338" s="5">
        <v>385</v>
      </c>
      <c r="G338" s="5">
        <v>409</v>
      </c>
      <c r="H338" s="1">
        <f t="shared" si="10"/>
        <v>6.2337662337662358E-2</v>
      </c>
    </row>
    <row r="339" spans="1:8">
      <c r="A339" s="5" t="s">
        <v>44</v>
      </c>
      <c r="B339" s="5">
        <v>505021095</v>
      </c>
      <c r="C339" s="5" t="s">
        <v>112</v>
      </c>
      <c r="D339" s="5">
        <v>50502109524</v>
      </c>
      <c r="E339" s="5">
        <v>5109524</v>
      </c>
      <c r="F339" s="5">
        <v>290</v>
      </c>
      <c r="G339" s="5">
        <v>307</v>
      </c>
      <c r="H339" s="1">
        <f t="shared" si="10"/>
        <v>5.862068965517242E-2</v>
      </c>
    </row>
    <row r="340" spans="1:8">
      <c r="A340" s="5" t="s">
        <v>44</v>
      </c>
      <c r="B340" s="5">
        <v>505021095</v>
      </c>
      <c r="C340" s="5" t="s">
        <v>112</v>
      </c>
      <c r="D340" s="5">
        <v>50502109525</v>
      </c>
      <c r="E340" s="5">
        <v>5109525</v>
      </c>
      <c r="F340" s="5">
        <v>270</v>
      </c>
      <c r="G340" s="5">
        <v>281</v>
      </c>
      <c r="H340" s="1">
        <f t="shared" si="10"/>
        <v>4.0740740740740744E-2</v>
      </c>
    </row>
    <row r="341" spans="1:8">
      <c r="A341" s="5" t="s">
        <v>44</v>
      </c>
      <c r="B341" s="5">
        <v>505021095</v>
      </c>
      <c r="C341" s="5" t="s">
        <v>112</v>
      </c>
      <c r="D341" s="5">
        <v>50502109526</v>
      </c>
      <c r="E341" s="5">
        <v>5109526</v>
      </c>
      <c r="F341" s="5">
        <v>368</v>
      </c>
      <c r="G341" s="5">
        <v>400</v>
      </c>
      <c r="H341" s="1">
        <f t="shared" si="10"/>
        <v>8.6956521739130377E-2</v>
      </c>
    </row>
    <row r="342" spans="1:8">
      <c r="A342" s="5" t="s">
        <v>44</v>
      </c>
      <c r="B342" s="5">
        <v>505021095</v>
      </c>
      <c r="C342" s="5" t="s">
        <v>112</v>
      </c>
      <c r="D342" s="5">
        <v>50502109527</v>
      </c>
      <c r="E342" s="5">
        <v>5109527</v>
      </c>
      <c r="F342" s="5">
        <v>255</v>
      </c>
      <c r="G342" s="5">
        <v>284</v>
      </c>
      <c r="H342" s="1">
        <f t="shared" si="10"/>
        <v>0.11372549019607847</v>
      </c>
    </row>
    <row r="343" spans="1:8">
      <c r="A343" s="5" t="s">
        <v>44</v>
      </c>
      <c r="B343" s="5">
        <v>505021095</v>
      </c>
      <c r="C343" s="5" t="s">
        <v>112</v>
      </c>
      <c r="D343" s="5">
        <v>50502109528</v>
      </c>
      <c r="E343" s="5">
        <v>5109528</v>
      </c>
      <c r="F343" s="5">
        <v>324</v>
      </c>
      <c r="G343" s="5">
        <v>342</v>
      </c>
      <c r="H343" s="1">
        <f t="shared" si="10"/>
        <v>5.555555555555558E-2</v>
      </c>
    </row>
    <row r="344" spans="1:8">
      <c r="A344" s="5" t="s">
        <v>44</v>
      </c>
      <c r="B344" s="5">
        <v>505021097</v>
      </c>
      <c r="C344" s="5" t="s">
        <v>114</v>
      </c>
      <c r="D344" s="5">
        <v>50502109701</v>
      </c>
      <c r="E344" s="5">
        <v>5109701</v>
      </c>
      <c r="F344" s="5">
        <v>200</v>
      </c>
      <c r="G344" s="5">
        <v>199</v>
      </c>
      <c r="H344" s="1">
        <f t="shared" si="10"/>
        <v>-5.0000000000000044E-3</v>
      </c>
    </row>
    <row r="345" spans="1:8">
      <c r="A345" s="5" t="s">
        <v>44</v>
      </c>
      <c r="B345" s="5">
        <v>505021097</v>
      </c>
      <c r="C345" s="5" t="s">
        <v>114</v>
      </c>
      <c r="D345" s="5">
        <v>50502109702</v>
      </c>
      <c r="E345" s="5">
        <v>5109702</v>
      </c>
      <c r="F345" s="5">
        <v>235</v>
      </c>
      <c r="G345" s="5">
        <v>250</v>
      </c>
      <c r="H345" s="1">
        <f t="shared" si="10"/>
        <v>6.3829787234042534E-2</v>
      </c>
    </row>
    <row r="346" spans="1:8">
      <c r="A346" s="5" t="s">
        <v>44</v>
      </c>
      <c r="B346" s="5">
        <v>505021097</v>
      </c>
      <c r="C346" s="5" t="s">
        <v>114</v>
      </c>
      <c r="D346" s="5">
        <v>50502109703</v>
      </c>
      <c r="E346" s="5">
        <v>5109703</v>
      </c>
      <c r="F346" s="5">
        <v>208</v>
      </c>
      <c r="G346" s="5">
        <v>213</v>
      </c>
      <c r="H346" s="1">
        <f t="shared" si="10"/>
        <v>2.4038461538461453E-2</v>
      </c>
    </row>
    <row r="347" spans="1:8">
      <c r="A347" s="5" t="s">
        <v>44</v>
      </c>
      <c r="B347" s="5">
        <v>505021097</v>
      </c>
      <c r="C347" s="5" t="s">
        <v>114</v>
      </c>
      <c r="D347" s="5">
        <v>50502109704</v>
      </c>
      <c r="E347" s="5">
        <v>5109704</v>
      </c>
      <c r="F347" s="5">
        <v>444</v>
      </c>
      <c r="G347" s="5">
        <v>459</v>
      </c>
      <c r="H347" s="1">
        <f t="shared" si="10"/>
        <v>3.3783783783783772E-2</v>
      </c>
    </row>
    <row r="348" spans="1:8">
      <c r="A348" s="5" t="s">
        <v>44</v>
      </c>
      <c r="B348" s="5">
        <v>505021097</v>
      </c>
      <c r="C348" s="5" t="s">
        <v>114</v>
      </c>
      <c r="D348" s="5">
        <v>50502109705</v>
      </c>
      <c r="E348" s="5">
        <v>5109705</v>
      </c>
      <c r="F348" s="5">
        <v>347</v>
      </c>
      <c r="G348" s="5">
        <v>366</v>
      </c>
      <c r="H348" s="1">
        <f t="shared" si="10"/>
        <v>5.4755043227665778E-2</v>
      </c>
    </row>
    <row r="349" spans="1:8">
      <c r="A349" s="5" t="s">
        <v>44</v>
      </c>
      <c r="B349" s="5">
        <v>505021097</v>
      </c>
      <c r="C349" s="5" t="s">
        <v>114</v>
      </c>
      <c r="D349" s="5">
        <v>50502109706</v>
      </c>
      <c r="E349" s="5">
        <v>5109706</v>
      </c>
      <c r="F349" s="5">
        <v>388</v>
      </c>
      <c r="G349" s="5">
        <v>414</v>
      </c>
      <c r="H349" s="1">
        <f t="shared" si="10"/>
        <v>6.7010309278350499E-2</v>
      </c>
    </row>
    <row r="350" spans="1:8">
      <c r="A350" s="5" t="s">
        <v>44</v>
      </c>
      <c r="B350" s="5">
        <v>505021097</v>
      </c>
      <c r="C350" s="5" t="s">
        <v>114</v>
      </c>
      <c r="D350" s="5">
        <v>50502109707</v>
      </c>
      <c r="E350" s="5">
        <v>5109707</v>
      </c>
      <c r="F350" s="5">
        <v>232</v>
      </c>
      <c r="G350" s="5">
        <v>241</v>
      </c>
      <c r="H350" s="1">
        <f t="shared" si="10"/>
        <v>3.8793103448275801E-2</v>
      </c>
    </row>
    <row r="351" spans="1:8">
      <c r="A351" s="5" t="s">
        <v>44</v>
      </c>
      <c r="B351" s="5">
        <v>505021097</v>
      </c>
      <c r="C351" s="5" t="s">
        <v>114</v>
      </c>
      <c r="D351" s="5">
        <v>50502109708</v>
      </c>
      <c r="E351" s="5">
        <v>5109708</v>
      </c>
      <c r="F351" s="5">
        <v>287</v>
      </c>
      <c r="G351" s="5">
        <v>304</v>
      </c>
      <c r="H351" s="1">
        <f t="shared" si="10"/>
        <v>5.9233449477351874E-2</v>
      </c>
    </row>
    <row r="352" spans="1:8">
      <c r="A352" s="5" t="s">
        <v>44</v>
      </c>
      <c r="B352" s="5">
        <v>505021097</v>
      </c>
      <c r="C352" s="5" t="s">
        <v>114</v>
      </c>
      <c r="D352" s="5">
        <v>50502109709</v>
      </c>
      <c r="E352" s="5">
        <v>5109709</v>
      </c>
      <c r="F352" s="5">
        <v>339</v>
      </c>
      <c r="G352" s="5">
        <v>378</v>
      </c>
      <c r="H352" s="1">
        <f t="shared" si="10"/>
        <v>0.11504424778761058</v>
      </c>
    </row>
    <row r="353" spans="1:8">
      <c r="A353" s="5" t="s">
        <v>44</v>
      </c>
      <c r="B353" s="5">
        <v>505021097</v>
      </c>
      <c r="C353" s="5" t="s">
        <v>114</v>
      </c>
      <c r="D353" s="5">
        <v>50502109710</v>
      </c>
      <c r="E353" s="5">
        <v>5109710</v>
      </c>
      <c r="F353" s="5">
        <v>386</v>
      </c>
      <c r="G353" s="5">
        <v>419</v>
      </c>
      <c r="H353" s="1">
        <f t="shared" si="10"/>
        <v>8.5492227979274693E-2</v>
      </c>
    </row>
    <row r="354" spans="1:8">
      <c r="A354" s="5" t="s">
        <v>44</v>
      </c>
      <c r="B354" s="5">
        <v>505021097</v>
      </c>
      <c r="C354" s="5" t="s">
        <v>114</v>
      </c>
      <c r="D354" s="5">
        <v>50502109711</v>
      </c>
      <c r="E354" s="5">
        <v>5109711</v>
      </c>
      <c r="F354" s="5">
        <v>291</v>
      </c>
      <c r="G354" s="5">
        <v>281</v>
      </c>
      <c r="H354" s="1">
        <f t="shared" si="10"/>
        <v>-3.4364261168384869E-2</v>
      </c>
    </row>
    <row r="355" spans="1:8">
      <c r="A355" s="5" t="s">
        <v>44</v>
      </c>
      <c r="B355" s="5">
        <v>505021097</v>
      </c>
      <c r="C355" s="5" t="s">
        <v>114</v>
      </c>
      <c r="D355" s="5">
        <v>50502109712</v>
      </c>
      <c r="E355" s="5">
        <v>5109712</v>
      </c>
      <c r="F355" s="5">
        <v>434</v>
      </c>
      <c r="G355" s="5">
        <v>459</v>
      </c>
      <c r="H355" s="1">
        <f t="shared" si="10"/>
        <v>5.7603686635944618E-2</v>
      </c>
    </row>
    <row r="356" spans="1:8">
      <c r="A356" s="5" t="s">
        <v>44</v>
      </c>
      <c r="B356" s="5">
        <v>505021097</v>
      </c>
      <c r="C356" s="5" t="s">
        <v>114</v>
      </c>
      <c r="D356" s="5">
        <v>50502109713</v>
      </c>
      <c r="E356" s="5">
        <v>5109713</v>
      </c>
      <c r="F356" s="5">
        <v>507</v>
      </c>
      <c r="G356" s="5">
        <v>545</v>
      </c>
      <c r="H356" s="1">
        <f t="shared" si="10"/>
        <v>7.4950690335305659E-2</v>
      </c>
    </row>
    <row r="357" spans="1:8">
      <c r="A357" s="5" t="s">
        <v>44</v>
      </c>
      <c r="B357" s="5">
        <v>505021097</v>
      </c>
      <c r="C357" s="5" t="s">
        <v>114</v>
      </c>
      <c r="D357" s="5">
        <v>50502109714</v>
      </c>
      <c r="E357" s="5">
        <v>5109714</v>
      </c>
      <c r="F357" s="5">
        <v>267</v>
      </c>
      <c r="G357" s="5">
        <v>277</v>
      </c>
      <c r="H357" s="1">
        <f t="shared" si="10"/>
        <v>3.7453183520599342E-2</v>
      </c>
    </row>
    <row r="358" spans="1:8">
      <c r="A358" s="5" t="s">
        <v>44</v>
      </c>
      <c r="B358" s="5">
        <v>505021097</v>
      </c>
      <c r="C358" s="5" t="s">
        <v>114</v>
      </c>
      <c r="D358" s="5">
        <v>50502109715</v>
      </c>
      <c r="E358" s="5">
        <v>5109715</v>
      </c>
      <c r="F358" s="5">
        <v>499</v>
      </c>
      <c r="G358" s="5">
        <v>528</v>
      </c>
      <c r="H358" s="1">
        <f t="shared" si="10"/>
        <v>5.8116232464929807E-2</v>
      </c>
    </row>
    <row r="359" spans="1:8">
      <c r="A359" s="5" t="s">
        <v>44</v>
      </c>
      <c r="B359" s="5">
        <v>505021097</v>
      </c>
      <c r="C359" s="5" t="s">
        <v>114</v>
      </c>
      <c r="D359" s="5">
        <v>50502109716</v>
      </c>
      <c r="E359" s="5">
        <v>5109716</v>
      </c>
      <c r="F359" s="5">
        <v>576</v>
      </c>
      <c r="G359" s="5">
        <v>643</v>
      </c>
      <c r="H359" s="1">
        <f t="shared" si="10"/>
        <v>0.11631944444444442</v>
      </c>
    </row>
    <row r="360" spans="1:8">
      <c r="A360" s="5" t="s">
        <v>44</v>
      </c>
      <c r="B360" s="5">
        <v>505021097</v>
      </c>
      <c r="C360" s="5" t="s">
        <v>114</v>
      </c>
      <c r="D360" s="5">
        <v>50502109717</v>
      </c>
      <c r="E360" s="5">
        <v>5109717</v>
      </c>
      <c r="F360" s="5">
        <v>394</v>
      </c>
      <c r="G360" s="5">
        <v>426</v>
      </c>
      <c r="H360" s="1">
        <f t="shared" si="10"/>
        <v>8.1218274111675148E-2</v>
      </c>
    </row>
    <row r="361" spans="1:8">
      <c r="A361" s="5" t="s">
        <v>44</v>
      </c>
      <c r="B361" s="5">
        <v>505021097</v>
      </c>
      <c r="C361" s="5" t="s">
        <v>114</v>
      </c>
      <c r="D361" s="5">
        <v>50502109718</v>
      </c>
      <c r="E361" s="5">
        <v>5109718</v>
      </c>
      <c r="F361" s="5">
        <v>336</v>
      </c>
      <c r="G361" s="5">
        <v>384</v>
      </c>
      <c r="H361" s="1">
        <f t="shared" si="10"/>
        <v>0.14285714285714279</v>
      </c>
    </row>
    <row r="362" spans="1:8">
      <c r="A362" s="5" t="s">
        <v>44</v>
      </c>
      <c r="B362" s="5">
        <v>505021097</v>
      </c>
      <c r="C362" s="5" t="s">
        <v>114</v>
      </c>
      <c r="D362" s="5">
        <v>50502109719</v>
      </c>
      <c r="E362" s="5">
        <v>5109719</v>
      </c>
      <c r="F362" s="5">
        <v>401</v>
      </c>
      <c r="G362" s="5">
        <v>426</v>
      </c>
      <c r="H362" s="1">
        <f t="shared" si="10"/>
        <v>6.2344139650872821E-2</v>
      </c>
    </row>
    <row r="363" spans="1:8">
      <c r="A363" s="5" t="s">
        <v>44</v>
      </c>
      <c r="B363" s="5">
        <v>505021097</v>
      </c>
      <c r="C363" s="5" t="s">
        <v>114</v>
      </c>
      <c r="D363" s="5">
        <v>50502109720</v>
      </c>
      <c r="E363" s="5">
        <v>5109720</v>
      </c>
      <c r="F363" s="5">
        <v>420</v>
      </c>
      <c r="G363" s="5">
        <v>443</v>
      </c>
      <c r="H363" s="1">
        <f t="shared" si="10"/>
        <v>5.4761904761904789E-2</v>
      </c>
    </row>
    <row r="364" spans="1:8">
      <c r="A364" s="5" t="s">
        <v>44</v>
      </c>
      <c r="B364" s="5">
        <v>505021097</v>
      </c>
      <c r="C364" s="5" t="s">
        <v>114</v>
      </c>
      <c r="D364" s="5">
        <v>50502109721</v>
      </c>
      <c r="E364" s="5">
        <v>5109721</v>
      </c>
      <c r="F364" s="5">
        <v>403</v>
      </c>
      <c r="G364" s="5">
        <v>436</v>
      </c>
      <c r="H364" s="1">
        <f t="shared" si="10"/>
        <v>8.1885856079404462E-2</v>
      </c>
    </row>
    <row r="365" spans="1:8">
      <c r="A365" s="5" t="s">
        <v>44</v>
      </c>
      <c r="B365" s="5">
        <v>505021097</v>
      </c>
      <c r="C365" s="5" t="s">
        <v>114</v>
      </c>
      <c r="D365" s="5">
        <v>50502109722</v>
      </c>
      <c r="E365" s="5">
        <v>5109722</v>
      </c>
      <c r="F365" s="5">
        <v>520</v>
      </c>
      <c r="G365" s="5">
        <v>559</v>
      </c>
      <c r="H365" s="1">
        <f t="shared" si="10"/>
        <v>7.4999999999999956E-2</v>
      </c>
    </row>
    <row r="366" spans="1:8">
      <c r="A366" s="5" t="s">
        <v>44</v>
      </c>
      <c r="B366" s="5">
        <v>505021097</v>
      </c>
      <c r="C366" s="5" t="s">
        <v>114</v>
      </c>
      <c r="D366" s="5">
        <v>50502109723</v>
      </c>
      <c r="E366" s="5">
        <v>5109723</v>
      </c>
      <c r="F366" s="5">
        <v>425</v>
      </c>
      <c r="G366" s="5">
        <v>453</v>
      </c>
      <c r="H366" s="1">
        <f t="shared" si="10"/>
        <v>6.5882352941176503E-2</v>
      </c>
    </row>
    <row r="367" spans="1:8">
      <c r="A367" s="5" t="s">
        <v>44</v>
      </c>
      <c r="B367" s="5">
        <v>505021097</v>
      </c>
      <c r="C367" s="5" t="s">
        <v>114</v>
      </c>
      <c r="D367" s="5">
        <v>50502109724</v>
      </c>
      <c r="E367" s="5">
        <v>5109724</v>
      </c>
      <c r="F367" s="5">
        <v>246</v>
      </c>
      <c r="G367" s="5">
        <v>268</v>
      </c>
      <c r="H367" s="1">
        <f t="shared" ref="H367:H376" si="11">(G367/F367)-1</f>
        <v>8.9430894308943021E-2</v>
      </c>
    </row>
    <row r="368" spans="1:8">
      <c r="A368" s="5" t="s">
        <v>44</v>
      </c>
      <c r="B368" s="5">
        <v>505021097</v>
      </c>
      <c r="C368" s="5" t="s">
        <v>114</v>
      </c>
      <c r="D368" s="5">
        <v>50502109725</v>
      </c>
      <c r="E368" s="5">
        <v>5109725</v>
      </c>
      <c r="F368" s="5">
        <v>211</v>
      </c>
      <c r="G368" s="5">
        <v>233</v>
      </c>
      <c r="H368" s="1">
        <f t="shared" si="11"/>
        <v>0.10426540284360186</v>
      </c>
    </row>
    <row r="369" spans="1:8">
      <c r="A369" s="5" t="s">
        <v>44</v>
      </c>
      <c r="B369" s="5">
        <v>505021097</v>
      </c>
      <c r="C369" s="5" t="s">
        <v>114</v>
      </c>
      <c r="D369" s="5">
        <v>50502109726</v>
      </c>
      <c r="E369" s="5">
        <v>5109726</v>
      </c>
      <c r="F369" s="5">
        <v>380</v>
      </c>
      <c r="G369" s="5">
        <v>388</v>
      </c>
      <c r="H369" s="1">
        <f t="shared" si="11"/>
        <v>2.1052631578947434E-2</v>
      </c>
    </row>
    <row r="370" spans="1:8">
      <c r="A370" s="5" t="s">
        <v>44</v>
      </c>
      <c r="B370" s="5">
        <v>505021097</v>
      </c>
      <c r="C370" s="5" t="s">
        <v>114</v>
      </c>
      <c r="D370" s="5">
        <v>50502109727</v>
      </c>
      <c r="E370" s="5">
        <v>5109727</v>
      </c>
      <c r="F370" s="5">
        <v>355</v>
      </c>
      <c r="G370" s="5">
        <v>366</v>
      </c>
      <c r="H370" s="1">
        <f t="shared" si="11"/>
        <v>3.0985915492957705E-2</v>
      </c>
    </row>
    <row r="371" spans="1:8">
      <c r="A371" s="5" t="s">
        <v>44</v>
      </c>
      <c r="B371" s="5">
        <v>505021097</v>
      </c>
      <c r="C371" s="5" t="s">
        <v>114</v>
      </c>
      <c r="D371" s="5">
        <v>50502109728</v>
      </c>
      <c r="E371" s="5">
        <v>5109728</v>
      </c>
      <c r="F371" s="5">
        <v>384</v>
      </c>
      <c r="G371" s="5">
        <v>413</v>
      </c>
      <c r="H371" s="1">
        <f t="shared" si="11"/>
        <v>7.5520833333333259E-2</v>
      </c>
    </row>
    <row r="372" spans="1:8">
      <c r="A372" s="5" t="s">
        <v>44</v>
      </c>
      <c r="B372" s="5">
        <v>505021097</v>
      </c>
      <c r="C372" s="5" t="s">
        <v>114</v>
      </c>
      <c r="D372" s="5">
        <v>50502109729</v>
      </c>
      <c r="E372" s="5">
        <v>5109729</v>
      </c>
      <c r="F372" s="5">
        <v>296</v>
      </c>
      <c r="G372" s="5">
        <v>320</v>
      </c>
      <c r="H372" s="1">
        <f t="shared" si="11"/>
        <v>8.1081081081081141E-2</v>
      </c>
    </row>
    <row r="373" spans="1:8">
      <c r="A373" s="5" t="s">
        <v>44</v>
      </c>
      <c r="B373" s="5">
        <v>505021097</v>
      </c>
      <c r="C373" s="5" t="s">
        <v>114</v>
      </c>
      <c r="D373" s="5">
        <v>50502109730</v>
      </c>
      <c r="E373" s="5">
        <v>5109730</v>
      </c>
      <c r="F373" s="5">
        <v>405</v>
      </c>
      <c r="G373" s="5">
        <v>420</v>
      </c>
      <c r="H373" s="1">
        <f t="shared" si="11"/>
        <v>3.7037037037036979E-2</v>
      </c>
    </row>
    <row r="374" spans="1:8">
      <c r="A374" s="5" t="s">
        <v>44</v>
      </c>
      <c r="B374" s="5">
        <v>505021097</v>
      </c>
      <c r="C374" s="5" t="s">
        <v>114</v>
      </c>
      <c r="D374" s="5">
        <v>50502109731</v>
      </c>
      <c r="E374" s="5">
        <v>5109731</v>
      </c>
      <c r="F374" s="5">
        <v>387</v>
      </c>
      <c r="G374" s="5">
        <v>394</v>
      </c>
      <c r="H374" s="1">
        <f t="shared" si="11"/>
        <v>1.8087855297157729E-2</v>
      </c>
    </row>
    <row r="375" spans="1:8">
      <c r="A375" s="5" t="s">
        <v>44</v>
      </c>
      <c r="B375" s="5">
        <v>505021097</v>
      </c>
      <c r="C375" s="5" t="s">
        <v>114</v>
      </c>
      <c r="D375" s="5">
        <v>50502109732</v>
      </c>
      <c r="E375" s="5">
        <v>5109732</v>
      </c>
      <c r="F375" s="5">
        <v>362</v>
      </c>
      <c r="G375" s="5">
        <v>381</v>
      </c>
      <c r="H375" s="1">
        <f t="shared" si="11"/>
        <v>5.2486187845303789E-2</v>
      </c>
    </row>
    <row r="376" spans="1:8">
      <c r="A376" s="5" t="s">
        <v>44</v>
      </c>
      <c r="B376" s="5">
        <v>505021097</v>
      </c>
      <c r="C376" s="5" t="s">
        <v>114</v>
      </c>
      <c r="D376" s="5">
        <v>50502109733</v>
      </c>
      <c r="E376" s="5">
        <v>5109733</v>
      </c>
      <c r="F376" s="5">
        <v>443</v>
      </c>
      <c r="G376" s="5">
        <v>457</v>
      </c>
      <c r="H376" s="1">
        <f t="shared" si="11"/>
        <v>3.1602708803611712E-2</v>
      </c>
    </row>
    <row r="377" spans="1:8">
      <c r="A377" s="5" t="s">
        <v>44</v>
      </c>
      <c r="B377" s="5">
        <v>505021097</v>
      </c>
      <c r="C377" s="5" t="s">
        <v>114</v>
      </c>
      <c r="D377" s="5">
        <v>50502109734</v>
      </c>
      <c r="E377" s="5">
        <v>5109734</v>
      </c>
      <c r="F377" s="5">
        <v>0</v>
      </c>
      <c r="G377" s="5">
        <v>0</v>
      </c>
      <c r="H377" s="1">
        <v>0</v>
      </c>
    </row>
    <row r="378" spans="1:8">
      <c r="A378" s="5" t="s">
        <v>44</v>
      </c>
      <c r="B378" s="5">
        <v>505021302</v>
      </c>
      <c r="C378" s="5" t="s">
        <v>116</v>
      </c>
      <c r="D378" s="5">
        <v>50502130201</v>
      </c>
      <c r="E378" s="5">
        <v>5130201</v>
      </c>
      <c r="F378" s="5">
        <v>413</v>
      </c>
      <c r="G378" s="5">
        <v>449</v>
      </c>
      <c r="H378" s="1">
        <f t="shared" ref="H378:H403" si="12">(G378/F378)-1</f>
        <v>8.7167070217917697E-2</v>
      </c>
    </row>
    <row r="379" spans="1:8">
      <c r="A379" s="5" t="s">
        <v>44</v>
      </c>
      <c r="B379" s="5">
        <v>505021302</v>
      </c>
      <c r="C379" s="5" t="s">
        <v>116</v>
      </c>
      <c r="D379" s="5">
        <v>50502130202</v>
      </c>
      <c r="E379" s="5">
        <v>5130202</v>
      </c>
      <c r="F379" s="5">
        <v>180</v>
      </c>
      <c r="G379" s="5">
        <v>195</v>
      </c>
      <c r="H379" s="1">
        <f t="shared" si="12"/>
        <v>8.3333333333333259E-2</v>
      </c>
    </row>
    <row r="380" spans="1:8">
      <c r="A380" s="5" t="s">
        <v>44</v>
      </c>
      <c r="B380" s="5">
        <v>505021302</v>
      </c>
      <c r="C380" s="5" t="s">
        <v>116</v>
      </c>
      <c r="D380" s="5">
        <v>50502130203</v>
      </c>
      <c r="E380" s="5">
        <v>5130203</v>
      </c>
      <c r="F380" s="5">
        <v>476</v>
      </c>
      <c r="G380" s="5">
        <v>522</v>
      </c>
      <c r="H380" s="1">
        <f t="shared" si="12"/>
        <v>9.6638655462184975E-2</v>
      </c>
    </row>
    <row r="381" spans="1:8">
      <c r="A381" s="5" t="s">
        <v>44</v>
      </c>
      <c r="B381" s="5">
        <v>505021302</v>
      </c>
      <c r="C381" s="5" t="s">
        <v>116</v>
      </c>
      <c r="D381" s="5">
        <v>50502130204</v>
      </c>
      <c r="E381" s="5">
        <v>5130204</v>
      </c>
      <c r="F381" s="5">
        <v>488</v>
      </c>
      <c r="G381" s="5">
        <v>522</v>
      </c>
      <c r="H381" s="1">
        <f t="shared" si="12"/>
        <v>6.9672131147541005E-2</v>
      </c>
    </row>
    <row r="382" spans="1:8">
      <c r="A382" s="5" t="s">
        <v>44</v>
      </c>
      <c r="B382" s="5">
        <v>505021302</v>
      </c>
      <c r="C382" s="5" t="s">
        <v>116</v>
      </c>
      <c r="D382" s="5">
        <v>50502130205</v>
      </c>
      <c r="E382" s="5">
        <v>5130205</v>
      </c>
      <c r="F382" s="5">
        <v>312</v>
      </c>
      <c r="G382" s="5">
        <v>315</v>
      </c>
      <c r="H382" s="1">
        <f t="shared" si="12"/>
        <v>9.6153846153845812E-3</v>
      </c>
    </row>
    <row r="383" spans="1:8">
      <c r="A383" s="5" t="s">
        <v>44</v>
      </c>
      <c r="B383" s="5">
        <v>505021302</v>
      </c>
      <c r="C383" s="5" t="s">
        <v>116</v>
      </c>
      <c r="D383" s="5">
        <v>50502130206</v>
      </c>
      <c r="E383" s="5">
        <v>5130206</v>
      </c>
      <c r="F383" s="5">
        <v>360</v>
      </c>
      <c r="G383" s="5">
        <v>392</v>
      </c>
      <c r="H383" s="1">
        <f t="shared" si="12"/>
        <v>8.8888888888888795E-2</v>
      </c>
    </row>
    <row r="384" spans="1:8">
      <c r="A384" s="5" t="s">
        <v>44</v>
      </c>
      <c r="B384" s="5">
        <v>505021302</v>
      </c>
      <c r="C384" s="5" t="s">
        <v>116</v>
      </c>
      <c r="D384" s="5">
        <v>50502130207</v>
      </c>
      <c r="E384" s="5">
        <v>5130207</v>
      </c>
      <c r="F384" s="5">
        <v>179</v>
      </c>
      <c r="G384" s="5">
        <v>191</v>
      </c>
      <c r="H384" s="1">
        <f t="shared" si="12"/>
        <v>6.7039106145251326E-2</v>
      </c>
    </row>
    <row r="385" spans="1:8">
      <c r="A385" s="5" t="s">
        <v>44</v>
      </c>
      <c r="B385" s="5">
        <v>505021302</v>
      </c>
      <c r="C385" s="5" t="s">
        <v>116</v>
      </c>
      <c r="D385" s="5">
        <v>50502130208</v>
      </c>
      <c r="E385" s="5">
        <v>5130208</v>
      </c>
      <c r="F385" s="5">
        <v>392</v>
      </c>
      <c r="G385" s="5">
        <v>414</v>
      </c>
      <c r="H385" s="1">
        <f t="shared" si="12"/>
        <v>5.6122448979591733E-2</v>
      </c>
    </row>
    <row r="386" spans="1:8">
      <c r="A386" s="5" t="s">
        <v>44</v>
      </c>
      <c r="B386" s="5">
        <v>505021302</v>
      </c>
      <c r="C386" s="5" t="s">
        <v>116</v>
      </c>
      <c r="D386" s="5">
        <v>50502130209</v>
      </c>
      <c r="E386" s="5">
        <v>5130209</v>
      </c>
      <c r="F386" s="5">
        <v>293</v>
      </c>
      <c r="G386" s="5">
        <v>317</v>
      </c>
      <c r="H386" s="1">
        <f t="shared" si="12"/>
        <v>8.1911262798634921E-2</v>
      </c>
    </row>
    <row r="387" spans="1:8">
      <c r="A387" s="5" t="s">
        <v>44</v>
      </c>
      <c r="B387" s="5">
        <v>505021302</v>
      </c>
      <c r="C387" s="5" t="s">
        <v>116</v>
      </c>
      <c r="D387" s="5">
        <v>50502130210</v>
      </c>
      <c r="E387" s="5">
        <v>5130210</v>
      </c>
      <c r="F387" s="5">
        <v>356</v>
      </c>
      <c r="G387" s="5">
        <v>372</v>
      </c>
      <c r="H387" s="1">
        <f t="shared" si="12"/>
        <v>4.4943820224719211E-2</v>
      </c>
    </row>
    <row r="388" spans="1:8">
      <c r="A388" s="5" t="s">
        <v>44</v>
      </c>
      <c r="B388" s="5">
        <v>505021302</v>
      </c>
      <c r="C388" s="5" t="s">
        <v>116</v>
      </c>
      <c r="D388" s="5">
        <v>50502130211</v>
      </c>
      <c r="E388" s="5">
        <v>5130211</v>
      </c>
      <c r="F388" s="5">
        <v>259</v>
      </c>
      <c r="G388" s="5">
        <v>273</v>
      </c>
      <c r="H388" s="1">
        <f t="shared" si="12"/>
        <v>5.4054054054053946E-2</v>
      </c>
    </row>
    <row r="389" spans="1:8">
      <c r="A389" s="5" t="s">
        <v>44</v>
      </c>
      <c r="B389" s="5">
        <v>505021302</v>
      </c>
      <c r="C389" s="5" t="s">
        <v>116</v>
      </c>
      <c r="D389" s="5">
        <v>50502130212</v>
      </c>
      <c r="E389" s="5">
        <v>5130212</v>
      </c>
      <c r="F389" s="5">
        <v>380</v>
      </c>
      <c r="G389" s="5">
        <v>429</v>
      </c>
      <c r="H389" s="1">
        <f t="shared" si="12"/>
        <v>0.1289473684210527</v>
      </c>
    </row>
    <row r="390" spans="1:8">
      <c r="A390" s="5" t="s">
        <v>44</v>
      </c>
      <c r="B390" s="5">
        <v>505021302</v>
      </c>
      <c r="C390" s="5" t="s">
        <v>116</v>
      </c>
      <c r="D390" s="5">
        <v>50502130213</v>
      </c>
      <c r="E390" s="5">
        <v>5130213</v>
      </c>
      <c r="F390" s="5">
        <v>554</v>
      </c>
      <c r="G390" s="5">
        <v>612</v>
      </c>
      <c r="H390" s="1">
        <f t="shared" si="12"/>
        <v>0.10469314079422376</v>
      </c>
    </row>
    <row r="391" spans="1:8">
      <c r="A391" s="5" t="s">
        <v>44</v>
      </c>
      <c r="B391" s="5">
        <v>505021302</v>
      </c>
      <c r="C391" s="5" t="s">
        <v>116</v>
      </c>
      <c r="D391" s="5">
        <v>50502130214</v>
      </c>
      <c r="E391" s="5">
        <v>5130214</v>
      </c>
      <c r="F391" s="5">
        <v>307</v>
      </c>
      <c r="G391" s="5">
        <v>348</v>
      </c>
      <c r="H391" s="1">
        <f t="shared" si="12"/>
        <v>0.13355048859934859</v>
      </c>
    </row>
    <row r="392" spans="1:8">
      <c r="A392" s="5" t="s">
        <v>44</v>
      </c>
      <c r="B392" s="5">
        <v>505021302</v>
      </c>
      <c r="C392" s="5" t="s">
        <v>116</v>
      </c>
      <c r="D392" s="5">
        <v>50502130215</v>
      </c>
      <c r="E392" s="5">
        <v>5130215</v>
      </c>
      <c r="F392" s="5">
        <v>378</v>
      </c>
      <c r="G392" s="5">
        <v>403</v>
      </c>
      <c r="H392" s="1">
        <f t="shared" si="12"/>
        <v>6.6137566137566051E-2</v>
      </c>
    </row>
    <row r="393" spans="1:8">
      <c r="A393" s="5" t="s">
        <v>44</v>
      </c>
      <c r="B393" s="5">
        <v>505021302</v>
      </c>
      <c r="C393" s="5" t="s">
        <v>116</v>
      </c>
      <c r="D393" s="5">
        <v>50502130216</v>
      </c>
      <c r="E393" s="5">
        <v>5130216</v>
      </c>
      <c r="F393" s="5">
        <v>397</v>
      </c>
      <c r="G393" s="5">
        <v>425</v>
      </c>
      <c r="H393" s="1">
        <f t="shared" si="12"/>
        <v>7.0528967254408048E-2</v>
      </c>
    </row>
    <row r="394" spans="1:8">
      <c r="A394" s="5" t="s">
        <v>44</v>
      </c>
      <c r="B394" s="5">
        <v>505021302</v>
      </c>
      <c r="C394" s="5" t="s">
        <v>116</v>
      </c>
      <c r="D394" s="5">
        <v>50502130217</v>
      </c>
      <c r="E394" s="5">
        <v>5130217</v>
      </c>
      <c r="F394" s="5">
        <v>298</v>
      </c>
      <c r="G394" s="5">
        <v>318</v>
      </c>
      <c r="H394" s="1">
        <f t="shared" si="12"/>
        <v>6.7114093959731447E-2</v>
      </c>
    </row>
    <row r="395" spans="1:8">
      <c r="A395" s="5" t="s">
        <v>44</v>
      </c>
      <c r="B395" s="5">
        <v>505021302</v>
      </c>
      <c r="C395" s="5" t="s">
        <v>116</v>
      </c>
      <c r="D395" s="5">
        <v>50502130218</v>
      </c>
      <c r="E395" s="5">
        <v>5130218</v>
      </c>
      <c r="F395" s="5">
        <v>425</v>
      </c>
      <c r="G395" s="5">
        <v>453</v>
      </c>
      <c r="H395" s="1">
        <f t="shared" si="12"/>
        <v>6.5882352941176503E-2</v>
      </c>
    </row>
    <row r="396" spans="1:8">
      <c r="A396" s="5" t="s">
        <v>44</v>
      </c>
      <c r="B396" s="5">
        <v>505021302</v>
      </c>
      <c r="C396" s="5" t="s">
        <v>116</v>
      </c>
      <c r="D396" s="5">
        <v>50502130219</v>
      </c>
      <c r="E396" s="5">
        <v>5130219</v>
      </c>
      <c r="F396" s="5">
        <v>420</v>
      </c>
      <c r="G396" s="5">
        <v>459</v>
      </c>
      <c r="H396" s="1">
        <f t="shared" si="12"/>
        <v>9.2857142857142749E-2</v>
      </c>
    </row>
    <row r="397" spans="1:8">
      <c r="A397" s="5" t="s">
        <v>44</v>
      </c>
      <c r="B397" s="5">
        <v>505021302</v>
      </c>
      <c r="C397" s="5" t="s">
        <v>116</v>
      </c>
      <c r="D397" s="5">
        <v>50502130220</v>
      </c>
      <c r="E397" s="5">
        <v>5130220</v>
      </c>
      <c r="F397" s="5">
        <v>350</v>
      </c>
      <c r="G397" s="5">
        <v>384</v>
      </c>
      <c r="H397" s="1">
        <f t="shared" si="12"/>
        <v>9.7142857142857197E-2</v>
      </c>
    </row>
    <row r="398" spans="1:8">
      <c r="A398" s="5" t="s">
        <v>44</v>
      </c>
      <c r="B398" s="5">
        <v>505021302</v>
      </c>
      <c r="C398" s="5" t="s">
        <v>116</v>
      </c>
      <c r="D398" s="5">
        <v>50502130221</v>
      </c>
      <c r="E398" s="5">
        <v>5130221</v>
      </c>
      <c r="F398" s="5">
        <v>474</v>
      </c>
      <c r="G398" s="5">
        <v>527</v>
      </c>
      <c r="H398" s="1">
        <f t="shared" si="12"/>
        <v>0.11181434599156126</v>
      </c>
    </row>
    <row r="399" spans="1:8">
      <c r="A399" s="5" t="s">
        <v>44</v>
      </c>
      <c r="B399" s="5">
        <v>505021302</v>
      </c>
      <c r="C399" s="5" t="s">
        <v>116</v>
      </c>
      <c r="D399" s="5">
        <v>50502130222</v>
      </c>
      <c r="E399" s="5">
        <v>5130222</v>
      </c>
      <c r="F399" s="5">
        <v>323</v>
      </c>
      <c r="G399" s="5">
        <v>344</v>
      </c>
      <c r="H399" s="1">
        <f t="shared" si="12"/>
        <v>6.5015479876161075E-2</v>
      </c>
    </row>
    <row r="400" spans="1:8">
      <c r="A400" s="5" t="s">
        <v>44</v>
      </c>
      <c r="B400" s="5">
        <v>505021302</v>
      </c>
      <c r="C400" s="5" t="s">
        <v>116</v>
      </c>
      <c r="D400" s="5">
        <v>50502130223</v>
      </c>
      <c r="E400" s="5">
        <v>5130223</v>
      </c>
      <c r="F400" s="5">
        <v>359</v>
      </c>
      <c r="G400" s="5">
        <v>402</v>
      </c>
      <c r="H400" s="1">
        <f t="shared" si="12"/>
        <v>0.11977715877437323</v>
      </c>
    </row>
    <row r="401" spans="1:8">
      <c r="A401" s="5" t="s">
        <v>44</v>
      </c>
      <c r="B401" s="5">
        <v>505021302</v>
      </c>
      <c r="C401" s="5" t="s">
        <v>116</v>
      </c>
      <c r="D401" s="5">
        <v>50502130224</v>
      </c>
      <c r="E401" s="5">
        <v>5130224</v>
      </c>
      <c r="F401" s="5">
        <v>409</v>
      </c>
      <c r="G401" s="5">
        <v>443</v>
      </c>
      <c r="H401" s="1">
        <f t="shared" si="12"/>
        <v>8.312958435207829E-2</v>
      </c>
    </row>
    <row r="402" spans="1:8">
      <c r="A402" s="5" t="s">
        <v>44</v>
      </c>
      <c r="B402" s="5">
        <v>505021302</v>
      </c>
      <c r="C402" s="5" t="s">
        <v>116</v>
      </c>
      <c r="D402" s="5">
        <v>50502130225</v>
      </c>
      <c r="E402" s="5">
        <v>5130225</v>
      </c>
      <c r="F402" s="5">
        <v>374</v>
      </c>
      <c r="G402" s="5">
        <v>398</v>
      </c>
      <c r="H402" s="1">
        <f t="shared" si="12"/>
        <v>6.4171122994652441E-2</v>
      </c>
    </row>
    <row r="403" spans="1:8">
      <c r="A403" s="5" t="s">
        <v>44</v>
      </c>
      <c r="B403" s="5">
        <v>505021302</v>
      </c>
      <c r="C403" s="5" t="s">
        <v>116</v>
      </c>
      <c r="D403" s="5">
        <v>50502130226</v>
      </c>
      <c r="E403" s="5">
        <v>5130226</v>
      </c>
      <c r="F403" s="5">
        <v>343</v>
      </c>
      <c r="G403" s="5">
        <v>393</v>
      </c>
      <c r="H403" s="1">
        <f t="shared" si="12"/>
        <v>0.14577259475218662</v>
      </c>
    </row>
    <row r="404" spans="1:8">
      <c r="A404" s="9" t="s">
        <v>287</v>
      </c>
      <c r="F404" s="9">
        <f>SUM(F2:F403)</f>
        <v>123454</v>
      </c>
      <c r="G404" s="9">
        <f>SUM(G2:G403)</f>
        <v>131959</v>
      </c>
      <c r="H404" s="10">
        <f>(G404/F404)-1</f>
        <v>6.8892056960487391E-2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C03B-4722-4217-A0F0-F03BADF392A9}">
  <dimension ref="A1:O440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74</v>
      </c>
      <c r="B2" s="5">
        <v>504031061</v>
      </c>
      <c r="C2" s="5" t="s">
        <v>73</v>
      </c>
      <c r="D2" s="5">
        <v>50403106103</v>
      </c>
      <c r="E2" s="5">
        <v>5106103</v>
      </c>
      <c r="F2" s="5">
        <v>0</v>
      </c>
      <c r="G2" s="5">
        <v>0</v>
      </c>
      <c r="H2" s="1">
        <v>0</v>
      </c>
    </row>
    <row r="3" spans="1:15">
      <c r="A3" s="5" t="s">
        <v>74</v>
      </c>
      <c r="B3" s="5">
        <v>504031061</v>
      </c>
      <c r="C3" s="5" t="s">
        <v>73</v>
      </c>
      <c r="D3" s="5">
        <v>50403106104</v>
      </c>
      <c r="E3" s="5">
        <v>5106104</v>
      </c>
      <c r="F3" s="5">
        <v>0</v>
      </c>
      <c r="G3" s="5">
        <v>0</v>
      </c>
      <c r="H3" s="1">
        <v>0</v>
      </c>
    </row>
    <row r="4" spans="1:15">
      <c r="A4" s="5" t="s">
        <v>74</v>
      </c>
      <c r="B4" s="5">
        <v>504031061</v>
      </c>
      <c r="C4" s="5" t="s">
        <v>73</v>
      </c>
      <c r="D4" s="5">
        <v>50403106114</v>
      </c>
      <c r="E4" s="5">
        <v>5106114</v>
      </c>
      <c r="F4" s="5">
        <v>0</v>
      </c>
      <c r="G4" s="5">
        <v>0</v>
      </c>
      <c r="H4" s="1">
        <v>0</v>
      </c>
    </row>
    <row r="5" spans="1:15">
      <c r="A5" s="5" t="s">
        <v>74</v>
      </c>
      <c r="B5" s="5">
        <v>506021118</v>
      </c>
      <c r="C5" s="5" t="s">
        <v>144</v>
      </c>
      <c r="D5" s="5">
        <v>50602111801</v>
      </c>
      <c r="E5" s="5">
        <v>5111801</v>
      </c>
      <c r="F5" s="5">
        <v>246</v>
      </c>
      <c r="G5" s="5">
        <v>245</v>
      </c>
      <c r="H5" s="1">
        <f t="shared" ref="H5:H68" si="0">(G5/F5)-1</f>
        <v>-4.0650406504064707E-3</v>
      </c>
    </row>
    <row r="6" spans="1:15">
      <c r="A6" s="5" t="s">
        <v>74</v>
      </c>
      <c r="B6" s="5">
        <v>506021118</v>
      </c>
      <c r="C6" s="5" t="s">
        <v>144</v>
      </c>
      <c r="D6" s="5">
        <v>50602111802</v>
      </c>
      <c r="E6" s="5">
        <v>5111802</v>
      </c>
      <c r="F6" s="5">
        <v>230</v>
      </c>
      <c r="G6" s="5">
        <v>233</v>
      </c>
      <c r="H6" s="1">
        <f t="shared" si="0"/>
        <v>1.304347826086949E-2</v>
      </c>
    </row>
    <row r="7" spans="1:15">
      <c r="A7" s="5" t="s">
        <v>74</v>
      </c>
      <c r="B7" s="5">
        <v>506021118</v>
      </c>
      <c r="C7" s="5" t="s">
        <v>144</v>
      </c>
      <c r="D7" s="5">
        <v>50602111803</v>
      </c>
      <c r="E7" s="5">
        <v>5111803</v>
      </c>
      <c r="F7" s="5">
        <v>432</v>
      </c>
      <c r="G7" s="5">
        <v>465</v>
      </c>
      <c r="H7" s="1">
        <f t="shared" si="0"/>
        <v>7.638888888888884E-2</v>
      </c>
    </row>
    <row r="8" spans="1:15">
      <c r="A8" s="5" t="s">
        <v>74</v>
      </c>
      <c r="B8" s="5">
        <v>506021118</v>
      </c>
      <c r="C8" s="5" t="s">
        <v>144</v>
      </c>
      <c r="D8" s="5">
        <v>50602111804</v>
      </c>
      <c r="E8" s="5">
        <v>5111804</v>
      </c>
      <c r="F8" s="5">
        <v>401</v>
      </c>
      <c r="G8" s="5">
        <v>446</v>
      </c>
      <c r="H8" s="1">
        <f t="shared" si="0"/>
        <v>0.11221945137157108</v>
      </c>
    </row>
    <row r="9" spans="1:15">
      <c r="A9" s="5" t="s">
        <v>74</v>
      </c>
      <c r="B9" s="5">
        <v>506021118</v>
      </c>
      <c r="C9" s="5" t="s">
        <v>144</v>
      </c>
      <c r="D9" s="5">
        <v>50602111805</v>
      </c>
      <c r="E9" s="5">
        <v>5111805</v>
      </c>
      <c r="F9" s="5">
        <v>200</v>
      </c>
      <c r="G9" s="5">
        <v>184</v>
      </c>
      <c r="H9" s="1">
        <f t="shared" si="0"/>
        <v>-7.999999999999996E-2</v>
      </c>
    </row>
    <row r="10" spans="1:15">
      <c r="A10" s="5" t="s">
        <v>74</v>
      </c>
      <c r="B10" s="5">
        <v>506021118</v>
      </c>
      <c r="C10" s="5" t="s">
        <v>144</v>
      </c>
      <c r="D10" s="5">
        <v>50602111806</v>
      </c>
      <c r="E10" s="5">
        <v>5111806</v>
      </c>
      <c r="F10" s="5">
        <v>293</v>
      </c>
      <c r="G10" s="5">
        <v>314</v>
      </c>
      <c r="H10" s="1">
        <f t="shared" si="0"/>
        <v>7.1672354948805417E-2</v>
      </c>
    </row>
    <row r="11" spans="1:15">
      <c r="A11" s="5" t="s">
        <v>74</v>
      </c>
      <c r="B11" s="5">
        <v>506021118</v>
      </c>
      <c r="C11" s="5" t="s">
        <v>144</v>
      </c>
      <c r="D11" s="5">
        <v>50602111807</v>
      </c>
      <c r="E11" s="5">
        <v>5111807</v>
      </c>
      <c r="F11" s="5">
        <v>406</v>
      </c>
      <c r="G11" s="5">
        <v>413</v>
      </c>
      <c r="H11" s="1">
        <f t="shared" si="0"/>
        <v>1.7241379310344751E-2</v>
      </c>
    </row>
    <row r="12" spans="1:15">
      <c r="A12" s="5" t="s">
        <v>74</v>
      </c>
      <c r="B12" s="5">
        <v>506021118</v>
      </c>
      <c r="C12" s="5" t="s">
        <v>144</v>
      </c>
      <c r="D12" s="5">
        <v>50602111808</v>
      </c>
      <c r="E12" s="5">
        <v>5111808</v>
      </c>
      <c r="F12" s="5">
        <v>321</v>
      </c>
      <c r="G12" s="5">
        <v>354</v>
      </c>
      <c r="H12" s="1">
        <f t="shared" si="0"/>
        <v>0.10280373831775691</v>
      </c>
    </row>
    <row r="13" spans="1:15">
      <c r="A13" s="5" t="s">
        <v>74</v>
      </c>
      <c r="B13" s="5">
        <v>506021118</v>
      </c>
      <c r="C13" s="5" t="s">
        <v>144</v>
      </c>
      <c r="D13" s="5">
        <v>50602111809</v>
      </c>
      <c r="E13" s="5">
        <v>5111809</v>
      </c>
      <c r="F13" s="5">
        <v>362</v>
      </c>
      <c r="G13" s="5">
        <v>384</v>
      </c>
      <c r="H13" s="1">
        <f t="shared" si="0"/>
        <v>6.0773480662983381E-2</v>
      </c>
    </row>
    <row r="14" spans="1:15">
      <c r="A14" s="5" t="s">
        <v>74</v>
      </c>
      <c r="B14" s="5">
        <v>506021118</v>
      </c>
      <c r="C14" s="5" t="s">
        <v>144</v>
      </c>
      <c r="D14" s="5">
        <v>50602111810</v>
      </c>
      <c r="E14" s="5">
        <v>5111810</v>
      </c>
      <c r="F14" s="5">
        <v>552</v>
      </c>
      <c r="G14" s="5">
        <v>627</v>
      </c>
      <c r="H14" s="1">
        <f t="shared" si="0"/>
        <v>0.13586956521739135</v>
      </c>
    </row>
    <row r="15" spans="1:15">
      <c r="A15" s="5" t="s">
        <v>74</v>
      </c>
      <c r="B15" s="5">
        <v>506021118</v>
      </c>
      <c r="C15" s="5" t="s">
        <v>144</v>
      </c>
      <c r="D15" s="5">
        <v>50602111812</v>
      </c>
      <c r="E15" s="5">
        <v>5111812</v>
      </c>
      <c r="F15" s="5">
        <v>312</v>
      </c>
      <c r="G15" s="5">
        <v>342</v>
      </c>
      <c r="H15" s="1">
        <f t="shared" si="0"/>
        <v>9.6153846153846256E-2</v>
      </c>
    </row>
    <row r="16" spans="1:15">
      <c r="A16" s="5" t="s">
        <v>74</v>
      </c>
      <c r="B16" s="5">
        <v>506021118</v>
      </c>
      <c r="C16" s="5" t="s">
        <v>144</v>
      </c>
      <c r="D16" s="5">
        <v>50602111813</v>
      </c>
      <c r="E16" s="5">
        <v>5111813</v>
      </c>
      <c r="F16" s="5">
        <v>300</v>
      </c>
      <c r="G16" s="5">
        <v>331</v>
      </c>
      <c r="H16" s="1">
        <f t="shared" si="0"/>
        <v>0.10333333333333328</v>
      </c>
    </row>
    <row r="17" spans="1:8">
      <c r="A17" s="5" t="s">
        <v>74</v>
      </c>
      <c r="B17" s="5">
        <v>506021118</v>
      </c>
      <c r="C17" s="5" t="s">
        <v>144</v>
      </c>
      <c r="D17" s="5">
        <v>50602111814</v>
      </c>
      <c r="E17" s="5">
        <v>5111814</v>
      </c>
      <c r="F17" s="5">
        <v>383</v>
      </c>
      <c r="G17" s="5">
        <v>400</v>
      </c>
      <c r="H17" s="1">
        <f t="shared" si="0"/>
        <v>4.4386422976501416E-2</v>
      </c>
    </row>
    <row r="18" spans="1:8">
      <c r="A18" s="5" t="s">
        <v>74</v>
      </c>
      <c r="B18" s="5">
        <v>506021118</v>
      </c>
      <c r="C18" s="5" t="s">
        <v>144</v>
      </c>
      <c r="D18" s="5">
        <v>50602111815</v>
      </c>
      <c r="E18" s="5">
        <v>5111815</v>
      </c>
      <c r="F18" s="5">
        <v>418</v>
      </c>
      <c r="G18" s="5">
        <v>465</v>
      </c>
      <c r="H18" s="1">
        <f t="shared" si="0"/>
        <v>0.1124401913875599</v>
      </c>
    </row>
    <row r="19" spans="1:8">
      <c r="A19" s="5" t="s">
        <v>74</v>
      </c>
      <c r="B19" s="5">
        <v>506021118</v>
      </c>
      <c r="C19" s="5" t="s">
        <v>144</v>
      </c>
      <c r="D19" s="5">
        <v>50602111816</v>
      </c>
      <c r="E19" s="5">
        <v>5111816</v>
      </c>
      <c r="F19" s="5">
        <v>330</v>
      </c>
      <c r="G19" s="5">
        <v>328</v>
      </c>
      <c r="H19" s="1">
        <f t="shared" si="0"/>
        <v>-6.0606060606060996E-3</v>
      </c>
    </row>
    <row r="20" spans="1:8">
      <c r="A20" s="5" t="s">
        <v>74</v>
      </c>
      <c r="B20" s="5">
        <v>506021118</v>
      </c>
      <c r="C20" s="5" t="s">
        <v>144</v>
      </c>
      <c r="D20" s="5">
        <v>50602111818</v>
      </c>
      <c r="E20" s="5">
        <v>5111818</v>
      </c>
      <c r="F20" s="5">
        <v>557</v>
      </c>
      <c r="G20" s="5">
        <v>569</v>
      </c>
      <c r="H20" s="1">
        <f t="shared" si="0"/>
        <v>2.1543985637342944E-2</v>
      </c>
    </row>
    <row r="21" spans="1:8">
      <c r="A21" s="5" t="s">
        <v>74</v>
      </c>
      <c r="B21" s="5">
        <v>506021118</v>
      </c>
      <c r="C21" s="5" t="s">
        <v>144</v>
      </c>
      <c r="D21" s="5">
        <v>50602111819</v>
      </c>
      <c r="E21" s="5">
        <v>5111819</v>
      </c>
      <c r="F21" s="5">
        <v>294</v>
      </c>
      <c r="G21" s="5">
        <v>308</v>
      </c>
      <c r="H21" s="1">
        <f t="shared" si="0"/>
        <v>4.7619047619047672E-2</v>
      </c>
    </row>
    <row r="22" spans="1:8">
      <c r="A22" s="5" t="s">
        <v>74</v>
      </c>
      <c r="B22" s="5">
        <v>506021118</v>
      </c>
      <c r="C22" s="5" t="s">
        <v>144</v>
      </c>
      <c r="D22" s="5">
        <v>50602111821</v>
      </c>
      <c r="E22" s="5">
        <v>5111821</v>
      </c>
      <c r="F22" s="5">
        <v>353</v>
      </c>
      <c r="G22" s="5">
        <v>387</v>
      </c>
      <c r="H22" s="1">
        <f t="shared" si="0"/>
        <v>9.6317280453257714E-2</v>
      </c>
    </row>
    <row r="23" spans="1:8">
      <c r="A23" s="5" t="s">
        <v>74</v>
      </c>
      <c r="B23" s="5">
        <v>506021118</v>
      </c>
      <c r="C23" s="5" t="s">
        <v>144</v>
      </c>
      <c r="D23" s="5">
        <v>50602111822</v>
      </c>
      <c r="E23" s="5">
        <v>5111822</v>
      </c>
      <c r="F23" s="5">
        <v>308</v>
      </c>
      <c r="G23" s="5">
        <v>311</v>
      </c>
      <c r="H23" s="1">
        <f t="shared" si="0"/>
        <v>9.7402597402598268E-3</v>
      </c>
    </row>
    <row r="24" spans="1:8">
      <c r="A24" s="5" t="s">
        <v>74</v>
      </c>
      <c r="B24" s="5">
        <v>506021118</v>
      </c>
      <c r="C24" s="5" t="s">
        <v>144</v>
      </c>
      <c r="D24" s="5">
        <v>50602111823</v>
      </c>
      <c r="E24" s="5">
        <v>5111823</v>
      </c>
      <c r="F24" s="5">
        <v>373</v>
      </c>
      <c r="G24" s="5">
        <v>389</v>
      </c>
      <c r="H24" s="1">
        <f t="shared" si="0"/>
        <v>4.2895442359249358E-2</v>
      </c>
    </row>
    <row r="25" spans="1:8">
      <c r="A25" s="5" t="s">
        <v>74</v>
      </c>
      <c r="B25" s="5">
        <v>506021118</v>
      </c>
      <c r="C25" s="5" t="s">
        <v>144</v>
      </c>
      <c r="D25" s="5">
        <v>50602111824</v>
      </c>
      <c r="E25" s="5">
        <v>5111824</v>
      </c>
      <c r="F25" s="5">
        <v>376</v>
      </c>
      <c r="G25" s="5">
        <v>426</v>
      </c>
      <c r="H25" s="1">
        <f t="shared" si="0"/>
        <v>0.13297872340425543</v>
      </c>
    </row>
    <row r="26" spans="1:8">
      <c r="A26" s="5" t="s">
        <v>74</v>
      </c>
      <c r="B26" s="5">
        <v>506021118</v>
      </c>
      <c r="C26" s="5" t="s">
        <v>144</v>
      </c>
      <c r="D26" s="5">
        <v>50602111825</v>
      </c>
      <c r="E26" s="5">
        <v>5111825</v>
      </c>
      <c r="F26" s="5">
        <v>502</v>
      </c>
      <c r="G26" s="5">
        <v>521</v>
      </c>
      <c r="H26" s="1">
        <f t="shared" si="0"/>
        <v>3.7848605577689209E-2</v>
      </c>
    </row>
    <row r="27" spans="1:8">
      <c r="A27" s="5" t="s">
        <v>74</v>
      </c>
      <c r="B27" s="5">
        <v>506021118</v>
      </c>
      <c r="C27" s="5" t="s">
        <v>144</v>
      </c>
      <c r="D27" s="5">
        <v>50602111826</v>
      </c>
      <c r="E27" s="5">
        <v>5111826</v>
      </c>
      <c r="F27" s="5">
        <v>243</v>
      </c>
      <c r="G27" s="5">
        <v>254</v>
      </c>
      <c r="H27" s="1">
        <f t="shared" si="0"/>
        <v>4.5267489711934061E-2</v>
      </c>
    </row>
    <row r="28" spans="1:8">
      <c r="A28" s="5" t="s">
        <v>74</v>
      </c>
      <c r="B28" s="5">
        <v>506021118</v>
      </c>
      <c r="C28" s="5" t="s">
        <v>144</v>
      </c>
      <c r="D28" s="5">
        <v>50602111827</v>
      </c>
      <c r="E28" s="5">
        <v>5111827</v>
      </c>
      <c r="F28" s="5">
        <v>240</v>
      </c>
      <c r="G28" s="5">
        <v>250</v>
      </c>
      <c r="H28" s="1">
        <f t="shared" si="0"/>
        <v>4.1666666666666741E-2</v>
      </c>
    </row>
    <row r="29" spans="1:8">
      <c r="A29" s="5" t="s">
        <v>74</v>
      </c>
      <c r="B29" s="5">
        <v>506021118</v>
      </c>
      <c r="C29" s="5" t="s">
        <v>144</v>
      </c>
      <c r="D29" s="5">
        <v>50602111828</v>
      </c>
      <c r="E29" s="5">
        <v>5111828</v>
      </c>
      <c r="F29" s="5">
        <v>366</v>
      </c>
      <c r="G29" s="5">
        <v>458</v>
      </c>
      <c r="H29" s="1">
        <f t="shared" si="0"/>
        <v>0.25136612021857929</v>
      </c>
    </row>
    <row r="30" spans="1:8">
      <c r="A30" s="5" t="s">
        <v>74</v>
      </c>
      <c r="B30" s="5">
        <v>506021118</v>
      </c>
      <c r="C30" s="5" t="s">
        <v>144</v>
      </c>
      <c r="D30" s="5">
        <v>50602111829</v>
      </c>
      <c r="E30" s="5">
        <v>5111829</v>
      </c>
      <c r="F30" s="5">
        <v>305</v>
      </c>
      <c r="G30" s="5">
        <v>342</v>
      </c>
      <c r="H30" s="1">
        <f t="shared" si="0"/>
        <v>0.12131147540983611</v>
      </c>
    </row>
    <row r="31" spans="1:8">
      <c r="A31" s="5" t="s">
        <v>74</v>
      </c>
      <c r="B31" s="5">
        <v>506021118</v>
      </c>
      <c r="C31" s="5" t="s">
        <v>144</v>
      </c>
      <c r="D31" s="5">
        <v>50602111830</v>
      </c>
      <c r="E31" s="5">
        <v>5111830</v>
      </c>
      <c r="F31" s="5">
        <v>246</v>
      </c>
      <c r="G31" s="5">
        <v>308</v>
      </c>
      <c r="H31" s="1">
        <f t="shared" si="0"/>
        <v>0.25203252032520318</v>
      </c>
    </row>
    <row r="32" spans="1:8">
      <c r="A32" s="5" t="s">
        <v>74</v>
      </c>
      <c r="B32" s="5">
        <v>506021118</v>
      </c>
      <c r="C32" s="5" t="s">
        <v>144</v>
      </c>
      <c r="D32" s="5">
        <v>50602111831</v>
      </c>
      <c r="E32" s="5">
        <v>5111831</v>
      </c>
      <c r="F32" s="5">
        <v>292</v>
      </c>
      <c r="G32" s="5">
        <v>317</v>
      </c>
      <c r="H32" s="1">
        <f t="shared" si="0"/>
        <v>8.5616438356164393E-2</v>
      </c>
    </row>
    <row r="33" spans="1:8">
      <c r="A33" s="5" t="s">
        <v>74</v>
      </c>
      <c r="B33" s="5">
        <v>506021118</v>
      </c>
      <c r="C33" s="5" t="s">
        <v>144</v>
      </c>
      <c r="D33" s="5">
        <v>50602111832</v>
      </c>
      <c r="E33" s="5">
        <v>5111832</v>
      </c>
      <c r="F33" s="5">
        <v>296</v>
      </c>
      <c r="G33" s="5">
        <v>324</v>
      </c>
      <c r="H33" s="1">
        <f t="shared" si="0"/>
        <v>9.4594594594594517E-2</v>
      </c>
    </row>
    <row r="34" spans="1:8">
      <c r="A34" s="5" t="s">
        <v>74</v>
      </c>
      <c r="B34" s="5">
        <v>506021119</v>
      </c>
      <c r="C34" s="5" t="s">
        <v>145</v>
      </c>
      <c r="D34" s="5">
        <v>50602111901</v>
      </c>
      <c r="E34" s="5">
        <v>5111901</v>
      </c>
      <c r="F34" s="5">
        <v>242</v>
      </c>
      <c r="G34" s="5">
        <v>264</v>
      </c>
      <c r="H34" s="1">
        <f t="shared" si="0"/>
        <v>9.0909090909090828E-2</v>
      </c>
    </row>
    <row r="35" spans="1:8">
      <c r="A35" s="5" t="s">
        <v>74</v>
      </c>
      <c r="B35" s="5">
        <v>506021119</v>
      </c>
      <c r="C35" s="5" t="s">
        <v>145</v>
      </c>
      <c r="D35" s="5">
        <v>50602111902</v>
      </c>
      <c r="E35" s="5">
        <v>5111902</v>
      </c>
      <c r="F35" s="5">
        <v>242</v>
      </c>
      <c r="G35" s="5">
        <v>272</v>
      </c>
      <c r="H35" s="1">
        <f t="shared" si="0"/>
        <v>0.12396694214876036</v>
      </c>
    </row>
    <row r="36" spans="1:8">
      <c r="A36" s="5" t="s">
        <v>74</v>
      </c>
      <c r="B36" s="5">
        <v>506021119</v>
      </c>
      <c r="C36" s="5" t="s">
        <v>145</v>
      </c>
      <c r="D36" s="5">
        <v>50602111903</v>
      </c>
      <c r="E36" s="5">
        <v>5111903</v>
      </c>
      <c r="F36" s="5">
        <v>207</v>
      </c>
      <c r="G36" s="5">
        <v>214</v>
      </c>
      <c r="H36" s="1">
        <f t="shared" si="0"/>
        <v>3.3816425120772875E-2</v>
      </c>
    </row>
    <row r="37" spans="1:8">
      <c r="A37" s="5" t="s">
        <v>74</v>
      </c>
      <c r="B37" s="5">
        <v>506021119</v>
      </c>
      <c r="C37" s="5" t="s">
        <v>145</v>
      </c>
      <c r="D37" s="5">
        <v>50602111904</v>
      </c>
      <c r="E37" s="5">
        <v>5111904</v>
      </c>
      <c r="F37" s="5">
        <v>372</v>
      </c>
      <c r="G37" s="5">
        <v>402</v>
      </c>
      <c r="H37" s="1">
        <f t="shared" si="0"/>
        <v>8.0645161290322509E-2</v>
      </c>
    </row>
    <row r="38" spans="1:8">
      <c r="A38" s="5" t="s">
        <v>74</v>
      </c>
      <c r="B38" s="5">
        <v>506021119</v>
      </c>
      <c r="C38" s="5" t="s">
        <v>145</v>
      </c>
      <c r="D38" s="5">
        <v>50602111905</v>
      </c>
      <c r="E38" s="5">
        <v>5111905</v>
      </c>
      <c r="F38" s="5">
        <v>4</v>
      </c>
      <c r="G38" s="5">
        <v>3</v>
      </c>
      <c r="H38" s="1">
        <f t="shared" si="0"/>
        <v>-0.25</v>
      </c>
    </row>
    <row r="39" spans="1:8">
      <c r="A39" s="5" t="s">
        <v>74</v>
      </c>
      <c r="B39" s="5">
        <v>506021119</v>
      </c>
      <c r="C39" s="5" t="s">
        <v>145</v>
      </c>
      <c r="D39" s="5">
        <v>50602111906</v>
      </c>
      <c r="E39" s="5">
        <v>5111906</v>
      </c>
      <c r="F39" s="5">
        <v>4</v>
      </c>
      <c r="G39" s="5">
        <v>6</v>
      </c>
      <c r="H39" s="1">
        <f t="shared" si="0"/>
        <v>0.5</v>
      </c>
    </row>
    <row r="40" spans="1:8">
      <c r="A40" s="5" t="s">
        <v>74</v>
      </c>
      <c r="B40" s="5">
        <v>506021119</v>
      </c>
      <c r="C40" s="5" t="s">
        <v>145</v>
      </c>
      <c r="D40" s="5">
        <v>50602111907</v>
      </c>
      <c r="E40" s="5">
        <v>5111907</v>
      </c>
      <c r="F40" s="5">
        <v>201</v>
      </c>
      <c r="G40" s="5">
        <v>220</v>
      </c>
      <c r="H40" s="1">
        <f t="shared" si="0"/>
        <v>9.4527363184079505E-2</v>
      </c>
    </row>
    <row r="41" spans="1:8">
      <c r="A41" s="5" t="s">
        <v>74</v>
      </c>
      <c r="B41" s="5">
        <v>506021119</v>
      </c>
      <c r="C41" s="5" t="s">
        <v>145</v>
      </c>
      <c r="D41" s="5">
        <v>50602111908</v>
      </c>
      <c r="E41" s="5">
        <v>5111908</v>
      </c>
      <c r="F41" s="5">
        <v>344</v>
      </c>
      <c r="G41" s="5">
        <v>387</v>
      </c>
      <c r="H41" s="1">
        <f t="shared" si="0"/>
        <v>0.125</v>
      </c>
    </row>
    <row r="42" spans="1:8">
      <c r="A42" s="5" t="s">
        <v>74</v>
      </c>
      <c r="B42" s="5">
        <v>506021119</v>
      </c>
      <c r="C42" s="5" t="s">
        <v>145</v>
      </c>
      <c r="D42" s="5">
        <v>50602111909</v>
      </c>
      <c r="E42" s="5">
        <v>5111909</v>
      </c>
      <c r="F42" s="5">
        <v>426</v>
      </c>
      <c r="G42" s="5">
        <v>449</v>
      </c>
      <c r="H42" s="1">
        <f t="shared" si="0"/>
        <v>5.39906103286385E-2</v>
      </c>
    </row>
    <row r="43" spans="1:8">
      <c r="A43" s="5" t="s">
        <v>74</v>
      </c>
      <c r="B43" s="5">
        <v>506021119</v>
      </c>
      <c r="C43" s="5" t="s">
        <v>145</v>
      </c>
      <c r="D43" s="5">
        <v>50602111910</v>
      </c>
      <c r="E43" s="5">
        <v>5111910</v>
      </c>
      <c r="F43" s="5">
        <v>309</v>
      </c>
      <c r="G43" s="5">
        <v>344</v>
      </c>
      <c r="H43" s="1">
        <f t="shared" si="0"/>
        <v>0.11326860841423958</v>
      </c>
    </row>
    <row r="44" spans="1:8">
      <c r="A44" s="5" t="s">
        <v>74</v>
      </c>
      <c r="B44" s="5">
        <v>506021119</v>
      </c>
      <c r="C44" s="5" t="s">
        <v>145</v>
      </c>
      <c r="D44" s="5">
        <v>50602111911</v>
      </c>
      <c r="E44" s="5">
        <v>5111911</v>
      </c>
      <c r="F44" s="5">
        <v>410</v>
      </c>
      <c r="G44" s="5">
        <v>448</v>
      </c>
      <c r="H44" s="1">
        <f t="shared" si="0"/>
        <v>9.2682926829268375E-2</v>
      </c>
    </row>
    <row r="45" spans="1:8">
      <c r="A45" s="5" t="s">
        <v>74</v>
      </c>
      <c r="B45" s="5">
        <v>506021119</v>
      </c>
      <c r="C45" s="5" t="s">
        <v>145</v>
      </c>
      <c r="D45" s="5">
        <v>50602111912</v>
      </c>
      <c r="E45" s="5">
        <v>5111912</v>
      </c>
      <c r="F45" s="5">
        <v>252</v>
      </c>
      <c r="G45" s="5">
        <v>261</v>
      </c>
      <c r="H45" s="1">
        <f t="shared" si="0"/>
        <v>3.5714285714285809E-2</v>
      </c>
    </row>
    <row r="46" spans="1:8">
      <c r="A46" s="5" t="s">
        <v>74</v>
      </c>
      <c r="B46" s="5">
        <v>506021119</v>
      </c>
      <c r="C46" s="5" t="s">
        <v>145</v>
      </c>
      <c r="D46" s="5">
        <v>50602111913</v>
      </c>
      <c r="E46" s="5">
        <v>5111913</v>
      </c>
      <c r="F46" s="5">
        <v>253</v>
      </c>
      <c r="G46" s="5">
        <v>274</v>
      </c>
      <c r="H46" s="1">
        <f t="shared" si="0"/>
        <v>8.3003952569169925E-2</v>
      </c>
    </row>
    <row r="47" spans="1:8">
      <c r="A47" s="5" t="s">
        <v>74</v>
      </c>
      <c r="B47" s="5">
        <v>506021119</v>
      </c>
      <c r="C47" s="5" t="s">
        <v>145</v>
      </c>
      <c r="D47" s="5">
        <v>50602111914</v>
      </c>
      <c r="E47" s="5">
        <v>5111914</v>
      </c>
      <c r="F47" s="5">
        <v>278</v>
      </c>
      <c r="G47" s="5">
        <v>299</v>
      </c>
      <c r="H47" s="1">
        <f t="shared" si="0"/>
        <v>7.5539568345323715E-2</v>
      </c>
    </row>
    <row r="48" spans="1:8">
      <c r="A48" s="5" t="s">
        <v>74</v>
      </c>
      <c r="B48" s="5">
        <v>506021119</v>
      </c>
      <c r="C48" s="5" t="s">
        <v>145</v>
      </c>
      <c r="D48" s="5">
        <v>50602111915</v>
      </c>
      <c r="E48" s="5">
        <v>5111915</v>
      </c>
      <c r="F48" s="5">
        <v>259</v>
      </c>
      <c r="G48" s="5">
        <v>267</v>
      </c>
      <c r="H48" s="1">
        <f t="shared" si="0"/>
        <v>3.0888030888030826E-2</v>
      </c>
    </row>
    <row r="49" spans="1:8">
      <c r="A49" s="5" t="s">
        <v>74</v>
      </c>
      <c r="B49" s="5">
        <v>506021119</v>
      </c>
      <c r="C49" s="5" t="s">
        <v>145</v>
      </c>
      <c r="D49" s="5">
        <v>50602111916</v>
      </c>
      <c r="E49" s="5">
        <v>5111916</v>
      </c>
      <c r="F49" s="5">
        <v>295</v>
      </c>
      <c r="G49" s="5">
        <v>327</v>
      </c>
      <c r="H49" s="1">
        <f t="shared" si="0"/>
        <v>0.10847457627118651</v>
      </c>
    </row>
    <row r="50" spans="1:8">
      <c r="A50" s="5" t="s">
        <v>74</v>
      </c>
      <c r="B50" s="5">
        <v>506021119</v>
      </c>
      <c r="C50" s="5" t="s">
        <v>145</v>
      </c>
      <c r="D50" s="5">
        <v>50602111917</v>
      </c>
      <c r="E50" s="5">
        <v>5111917</v>
      </c>
      <c r="F50" s="5">
        <v>322</v>
      </c>
      <c r="G50" s="5">
        <v>358</v>
      </c>
      <c r="H50" s="1">
        <f t="shared" si="0"/>
        <v>0.11180124223602483</v>
      </c>
    </row>
    <row r="51" spans="1:8">
      <c r="A51" s="5" t="s">
        <v>74</v>
      </c>
      <c r="B51" s="5">
        <v>506021119</v>
      </c>
      <c r="C51" s="5" t="s">
        <v>145</v>
      </c>
      <c r="D51" s="5">
        <v>50602111918</v>
      </c>
      <c r="E51" s="5">
        <v>5111918</v>
      </c>
      <c r="F51" s="5">
        <v>405</v>
      </c>
      <c r="G51" s="5">
        <v>461</v>
      </c>
      <c r="H51" s="1">
        <f t="shared" si="0"/>
        <v>0.13827160493827151</v>
      </c>
    </row>
    <row r="52" spans="1:8">
      <c r="A52" s="5" t="s">
        <v>74</v>
      </c>
      <c r="B52" s="5">
        <v>506021119</v>
      </c>
      <c r="C52" s="5" t="s">
        <v>145</v>
      </c>
      <c r="D52" s="5">
        <v>50602111919</v>
      </c>
      <c r="E52" s="5">
        <v>5111919</v>
      </c>
      <c r="F52" s="5">
        <v>300</v>
      </c>
      <c r="G52" s="5">
        <v>303</v>
      </c>
      <c r="H52" s="1">
        <f t="shared" si="0"/>
        <v>1.0000000000000009E-2</v>
      </c>
    </row>
    <row r="53" spans="1:8">
      <c r="A53" s="5" t="s">
        <v>74</v>
      </c>
      <c r="B53" s="5">
        <v>506021119</v>
      </c>
      <c r="C53" s="5" t="s">
        <v>145</v>
      </c>
      <c r="D53" s="5">
        <v>50602111920</v>
      </c>
      <c r="E53" s="5">
        <v>5111920</v>
      </c>
      <c r="F53" s="5">
        <v>299</v>
      </c>
      <c r="G53" s="5">
        <v>324</v>
      </c>
      <c r="H53" s="1">
        <f t="shared" si="0"/>
        <v>8.3612040133779209E-2</v>
      </c>
    </row>
    <row r="54" spans="1:8">
      <c r="A54" s="5" t="s">
        <v>74</v>
      </c>
      <c r="B54" s="5">
        <v>506021119</v>
      </c>
      <c r="C54" s="5" t="s">
        <v>145</v>
      </c>
      <c r="D54" s="5">
        <v>50602111921</v>
      </c>
      <c r="E54" s="5">
        <v>5111921</v>
      </c>
      <c r="F54" s="5">
        <v>198</v>
      </c>
      <c r="G54" s="5">
        <v>204</v>
      </c>
      <c r="H54" s="1">
        <f t="shared" si="0"/>
        <v>3.0303030303030276E-2</v>
      </c>
    </row>
    <row r="55" spans="1:8">
      <c r="A55" s="5" t="s">
        <v>74</v>
      </c>
      <c r="B55" s="5">
        <v>506021119</v>
      </c>
      <c r="C55" s="5" t="s">
        <v>145</v>
      </c>
      <c r="D55" s="5">
        <v>50602111922</v>
      </c>
      <c r="E55" s="5">
        <v>5111922</v>
      </c>
      <c r="F55" s="5">
        <v>285</v>
      </c>
      <c r="G55" s="5">
        <v>301</v>
      </c>
      <c r="H55" s="1">
        <f t="shared" si="0"/>
        <v>5.6140350877192935E-2</v>
      </c>
    </row>
    <row r="56" spans="1:8">
      <c r="A56" s="5" t="s">
        <v>74</v>
      </c>
      <c r="B56" s="5">
        <v>506021119</v>
      </c>
      <c r="C56" s="5" t="s">
        <v>145</v>
      </c>
      <c r="D56" s="5">
        <v>50602111923</v>
      </c>
      <c r="E56" s="5">
        <v>5111923</v>
      </c>
      <c r="F56" s="5">
        <v>271</v>
      </c>
      <c r="G56" s="5">
        <v>302</v>
      </c>
      <c r="H56" s="1">
        <f t="shared" si="0"/>
        <v>0.11439114391143912</v>
      </c>
    </row>
    <row r="57" spans="1:8">
      <c r="A57" s="5" t="s">
        <v>74</v>
      </c>
      <c r="B57" s="5">
        <v>506021119</v>
      </c>
      <c r="C57" s="5" t="s">
        <v>145</v>
      </c>
      <c r="D57" s="5">
        <v>50602111924</v>
      </c>
      <c r="E57" s="5">
        <v>5111924</v>
      </c>
      <c r="F57" s="5">
        <v>310</v>
      </c>
      <c r="G57" s="5">
        <v>324</v>
      </c>
      <c r="H57" s="1">
        <f t="shared" si="0"/>
        <v>4.5161290322580649E-2</v>
      </c>
    </row>
    <row r="58" spans="1:8">
      <c r="A58" s="5" t="s">
        <v>74</v>
      </c>
      <c r="B58" s="5">
        <v>506021119</v>
      </c>
      <c r="C58" s="5" t="s">
        <v>145</v>
      </c>
      <c r="D58" s="5">
        <v>50602111925</v>
      </c>
      <c r="E58" s="5">
        <v>5111925</v>
      </c>
      <c r="F58" s="5">
        <v>277</v>
      </c>
      <c r="G58" s="5">
        <v>307</v>
      </c>
      <c r="H58" s="1">
        <f t="shared" si="0"/>
        <v>0.10830324909747291</v>
      </c>
    </row>
    <row r="59" spans="1:8">
      <c r="A59" s="5" t="s">
        <v>74</v>
      </c>
      <c r="B59" s="5">
        <v>506021119</v>
      </c>
      <c r="C59" s="5" t="s">
        <v>145</v>
      </c>
      <c r="D59" s="5">
        <v>50602111926</v>
      </c>
      <c r="E59" s="5">
        <v>5111926</v>
      </c>
      <c r="F59" s="5">
        <v>407</v>
      </c>
      <c r="G59" s="5">
        <v>465</v>
      </c>
      <c r="H59" s="1">
        <f t="shared" si="0"/>
        <v>0.14250614250614246</v>
      </c>
    </row>
    <row r="60" spans="1:8">
      <c r="A60" s="5" t="s">
        <v>74</v>
      </c>
      <c r="B60" s="5">
        <v>506021119</v>
      </c>
      <c r="C60" s="5" t="s">
        <v>145</v>
      </c>
      <c r="D60" s="5">
        <v>50602111927</v>
      </c>
      <c r="E60" s="5">
        <v>5111927</v>
      </c>
      <c r="F60" s="5">
        <v>234</v>
      </c>
      <c r="G60" s="5">
        <v>260</v>
      </c>
      <c r="H60" s="1">
        <f t="shared" si="0"/>
        <v>0.11111111111111116</v>
      </c>
    </row>
    <row r="61" spans="1:8">
      <c r="A61" s="5" t="s">
        <v>74</v>
      </c>
      <c r="B61" s="5">
        <v>506021119</v>
      </c>
      <c r="C61" s="5" t="s">
        <v>145</v>
      </c>
      <c r="D61" s="5">
        <v>50602111928</v>
      </c>
      <c r="E61" s="5">
        <v>5111928</v>
      </c>
      <c r="F61" s="5">
        <v>286</v>
      </c>
      <c r="G61" s="5">
        <v>305</v>
      </c>
      <c r="H61" s="1">
        <f t="shared" si="0"/>
        <v>6.643356643356646E-2</v>
      </c>
    </row>
    <row r="62" spans="1:8">
      <c r="A62" s="5" t="s">
        <v>74</v>
      </c>
      <c r="B62" s="5">
        <v>506021119</v>
      </c>
      <c r="C62" s="5" t="s">
        <v>145</v>
      </c>
      <c r="D62" s="5">
        <v>50602111929</v>
      </c>
      <c r="E62" s="5">
        <v>5111929</v>
      </c>
      <c r="F62" s="5">
        <v>228</v>
      </c>
      <c r="G62" s="5">
        <v>234</v>
      </c>
      <c r="H62" s="1">
        <f t="shared" si="0"/>
        <v>2.6315789473684292E-2</v>
      </c>
    </row>
    <row r="63" spans="1:8">
      <c r="A63" s="5" t="s">
        <v>74</v>
      </c>
      <c r="B63" s="5">
        <v>506021119</v>
      </c>
      <c r="C63" s="5" t="s">
        <v>145</v>
      </c>
      <c r="D63" s="5">
        <v>50602111930</v>
      </c>
      <c r="E63" s="5">
        <v>5111930</v>
      </c>
      <c r="F63" s="5">
        <v>366</v>
      </c>
      <c r="G63" s="5">
        <v>395</v>
      </c>
      <c r="H63" s="1">
        <f t="shared" si="0"/>
        <v>7.9234972677595605E-2</v>
      </c>
    </row>
    <row r="64" spans="1:8">
      <c r="A64" s="5" t="s">
        <v>74</v>
      </c>
      <c r="B64" s="5">
        <v>506021119</v>
      </c>
      <c r="C64" s="5" t="s">
        <v>145</v>
      </c>
      <c r="D64" s="5">
        <v>50602111931</v>
      </c>
      <c r="E64" s="5">
        <v>5111931</v>
      </c>
      <c r="F64" s="5">
        <v>294</v>
      </c>
      <c r="G64" s="5">
        <v>319</v>
      </c>
      <c r="H64" s="1">
        <f t="shared" si="0"/>
        <v>8.503401360544216E-2</v>
      </c>
    </row>
    <row r="65" spans="1:8">
      <c r="A65" s="5" t="s">
        <v>74</v>
      </c>
      <c r="B65" s="5">
        <v>506021119</v>
      </c>
      <c r="C65" s="5" t="s">
        <v>145</v>
      </c>
      <c r="D65" s="5">
        <v>50602111932</v>
      </c>
      <c r="E65" s="5">
        <v>5111932</v>
      </c>
      <c r="F65" s="5">
        <v>322</v>
      </c>
      <c r="G65" s="5">
        <v>325</v>
      </c>
      <c r="H65" s="1">
        <f t="shared" si="0"/>
        <v>9.3167701863354768E-3</v>
      </c>
    </row>
    <row r="66" spans="1:8">
      <c r="A66" s="5" t="s">
        <v>74</v>
      </c>
      <c r="B66" s="5">
        <v>506021119</v>
      </c>
      <c r="C66" s="5" t="s">
        <v>145</v>
      </c>
      <c r="D66" s="5">
        <v>50602111933</v>
      </c>
      <c r="E66" s="5">
        <v>5111933</v>
      </c>
      <c r="F66" s="5">
        <v>351</v>
      </c>
      <c r="G66" s="5">
        <v>368</v>
      </c>
      <c r="H66" s="1">
        <f t="shared" si="0"/>
        <v>4.8433048433048409E-2</v>
      </c>
    </row>
    <row r="67" spans="1:8">
      <c r="A67" s="5" t="s">
        <v>74</v>
      </c>
      <c r="B67" s="5">
        <v>506021119</v>
      </c>
      <c r="C67" s="5" t="s">
        <v>145</v>
      </c>
      <c r="D67" s="5">
        <v>50602111934</v>
      </c>
      <c r="E67" s="5">
        <v>5111934</v>
      </c>
      <c r="F67" s="5">
        <v>284</v>
      </c>
      <c r="G67" s="5">
        <v>304</v>
      </c>
      <c r="H67" s="1">
        <f t="shared" si="0"/>
        <v>7.0422535211267512E-2</v>
      </c>
    </row>
    <row r="68" spans="1:8">
      <c r="A68" s="5" t="s">
        <v>74</v>
      </c>
      <c r="B68" s="5">
        <v>506021119</v>
      </c>
      <c r="C68" s="5" t="s">
        <v>145</v>
      </c>
      <c r="D68" s="5">
        <v>50602111935</v>
      </c>
      <c r="E68" s="5">
        <v>5111935</v>
      </c>
      <c r="F68" s="5">
        <v>504</v>
      </c>
      <c r="G68" s="5">
        <v>523</v>
      </c>
      <c r="H68" s="1">
        <f t="shared" si="0"/>
        <v>3.7698412698412787E-2</v>
      </c>
    </row>
    <row r="69" spans="1:8">
      <c r="A69" s="5" t="s">
        <v>74</v>
      </c>
      <c r="B69" s="5">
        <v>506021119</v>
      </c>
      <c r="C69" s="5" t="s">
        <v>145</v>
      </c>
      <c r="D69" s="5">
        <v>50602111936</v>
      </c>
      <c r="E69" s="5">
        <v>5111936</v>
      </c>
      <c r="F69" s="5">
        <v>225</v>
      </c>
      <c r="G69" s="5">
        <v>239</v>
      </c>
      <c r="H69" s="1">
        <f t="shared" ref="H69:H74" si="1">(G69/F69)-1</f>
        <v>6.2222222222222179E-2</v>
      </c>
    </row>
    <row r="70" spans="1:8">
      <c r="A70" s="5" t="s">
        <v>74</v>
      </c>
      <c r="B70" s="5">
        <v>506021119</v>
      </c>
      <c r="C70" s="5" t="s">
        <v>145</v>
      </c>
      <c r="D70" s="5">
        <v>50602111937</v>
      </c>
      <c r="E70" s="5">
        <v>5111937</v>
      </c>
      <c r="F70" s="5">
        <v>262</v>
      </c>
      <c r="G70" s="5">
        <v>286</v>
      </c>
      <c r="H70" s="1">
        <f t="shared" si="1"/>
        <v>9.1603053435114434E-2</v>
      </c>
    </row>
    <row r="71" spans="1:8">
      <c r="A71" s="5" t="s">
        <v>74</v>
      </c>
      <c r="B71" s="5">
        <v>506021119</v>
      </c>
      <c r="C71" s="5" t="s">
        <v>145</v>
      </c>
      <c r="D71" s="5">
        <v>50602111938</v>
      </c>
      <c r="E71" s="5">
        <v>5111938</v>
      </c>
      <c r="F71" s="5">
        <v>413</v>
      </c>
      <c r="G71" s="5">
        <v>422</v>
      </c>
      <c r="H71" s="1">
        <f t="shared" si="1"/>
        <v>2.1791767554479424E-2</v>
      </c>
    </row>
    <row r="72" spans="1:8">
      <c r="A72" s="5" t="s">
        <v>74</v>
      </c>
      <c r="B72" s="5">
        <v>506021119</v>
      </c>
      <c r="C72" s="5" t="s">
        <v>145</v>
      </c>
      <c r="D72" s="5">
        <v>50602111939</v>
      </c>
      <c r="E72" s="5">
        <v>5111939</v>
      </c>
      <c r="F72" s="5">
        <v>138</v>
      </c>
      <c r="G72" s="5">
        <v>142</v>
      </c>
      <c r="H72" s="1">
        <f t="shared" si="1"/>
        <v>2.8985507246376718E-2</v>
      </c>
    </row>
    <row r="73" spans="1:8">
      <c r="A73" s="5" t="s">
        <v>74</v>
      </c>
      <c r="B73" s="5">
        <v>506021119</v>
      </c>
      <c r="C73" s="5" t="s">
        <v>145</v>
      </c>
      <c r="D73" s="5">
        <v>50602111940</v>
      </c>
      <c r="E73" s="5">
        <v>5111940</v>
      </c>
      <c r="F73" s="5">
        <v>240</v>
      </c>
      <c r="G73" s="5">
        <v>268</v>
      </c>
      <c r="H73" s="1">
        <f t="shared" si="1"/>
        <v>0.1166666666666667</v>
      </c>
    </row>
    <row r="74" spans="1:8">
      <c r="A74" s="5" t="s">
        <v>74</v>
      </c>
      <c r="B74" s="5">
        <v>506021120</v>
      </c>
      <c r="C74" s="5" t="s">
        <v>146</v>
      </c>
      <c r="D74" s="5">
        <v>50602112001</v>
      </c>
      <c r="E74" s="5">
        <v>5112001</v>
      </c>
      <c r="F74" s="5">
        <v>1</v>
      </c>
      <c r="G74" s="5">
        <v>1</v>
      </c>
      <c r="H74" s="1">
        <f t="shared" si="1"/>
        <v>0</v>
      </c>
    </row>
    <row r="75" spans="1:8">
      <c r="A75" s="5" t="s">
        <v>74</v>
      </c>
      <c r="B75" s="5">
        <v>506021121</v>
      </c>
      <c r="C75" s="5" t="s">
        <v>147</v>
      </c>
      <c r="D75" s="5">
        <v>50602112102</v>
      </c>
      <c r="E75" s="5">
        <v>5112102</v>
      </c>
      <c r="F75" s="5">
        <v>0</v>
      </c>
      <c r="G75" s="5">
        <v>0</v>
      </c>
      <c r="H75" s="1">
        <v>0</v>
      </c>
    </row>
    <row r="76" spans="1:8">
      <c r="A76" s="5" t="s">
        <v>74</v>
      </c>
      <c r="B76" s="5">
        <v>506021123</v>
      </c>
      <c r="C76" s="5" t="s">
        <v>148</v>
      </c>
      <c r="D76" s="5">
        <v>50602112301</v>
      </c>
      <c r="E76" s="5">
        <v>5112301</v>
      </c>
      <c r="F76" s="5">
        <v>191</v>
      </c>
      <c r="G76" s="5">
        <v>215</v>
      </c>
      <c r="H76" s="1">
        <f t="shared" ref="H76:H102" si="2">(G76/F76)-1</f>
        <v>0.12565445026178002</v>
      </c>
    </row>
    <row r="77" spans="1:8">
      <c r="A77" s="5" t="s">
        <v>74</v>
      </c>
      <c r="B77" s="5">
        <v>506021123</v>
      </c>
      <c r="C77" s="5" t="s">
        <v>148</v>
      </c>
      <c r="D77" s="5">
        <v>50602112302</v>
      </c>
      <c r="E77" s="5">
        <v>5112302</v>
      </c>
      <c r="F77" s="5">
        <v>229</v>
      </c>
      <c r="G77" s="5">
        <v>254</v>
      </c>
      <c r="H77" s="1">
        <f t="shared" si="2"/>
        <v>0.10917030567685582</v>
      </c>
    </row>
    <row r="78" spans="1:8">
      <c r="A78" s="5" t="s">
        <v>74</v>
      </c>
      <c r="B78" s="5">
        <v>506021123</v>
      </c>
      <c r="C78" s="5" t="s">
        <v>148</v>
      </c>
      <c r="D78" s="5">
        <v>50602112303</v>
      </c>
      <c r="E78" s="5">
        <v>5112303</v>
      </c>
      <c r="F78" s="5">
        <v>410</v>
      </c>
      <c r="G78" s="5">
        <v>454</v>
      </c>
      <c r="H78" s="1">
        <f t="shared" si="2"/>
        <v>0.1073170731707318</v>
      </c>
    </row>
    <row r="79" spans="1:8">
      <c r="A79" s="5" t="s">
        <v>74</v>
      </c>
      <c r="B79" s="5">
        <v>506021123</v>
      </c>
      <c r="C79" s="5" t="s">
        <v>148</v>
      </c>
      <c r="D79" s="5">
        <v>50602112304</v>
      </c>
      <c r="E79" s="5">
        <v>5112304</v>
      </c>
      <c r="F79" s="5">
        <v>305</v>
      </c>
      <c r="G79" s="5">
        <v>363</v>
      </c>
      <c r="H79" s="1">
        <f t="shared" si="2"/>
        <v>0.19016393442622959</v>
      </c>
    </row>
    <row r="80" spans="1:8">
      <c r="A80" s="5" t="s">
        <v>74</v>
      </c>
      <c r="B80" s="5">
        <v>506021123</v>
      </c>
      <c r="C80" s="5" t="s">
        <v>148</v>
      </c>
      <c r="D80" s="5">
        <v>50602112305</v>
      </c>
      <c r="E80" s="5">
        <v>5112305</v>
      </c>
      <c r="F80" s="5">
        <v>211</v>
      </c>
      <c r="G80" s="5">
        <v>257</v>
      </c>
      <c r="H80" s="1">
        <f t="shared" si="2"/>
        <v>0.21800947867298581</v>
      </c>
    </row>
    <row r="81" spans="1:8">
      <c r="A81" s="5" t="s">
        <v>74</v>
      </c>
      <c r="B81" s="5">
        <v>506021123</v>
      </c>
      <c r="C81" s="5" t="s">
        <v>148</v>
      </c>
      <c r="D81" s="5">
        <v>50602112306</v>
      </c>
      <c r="E81" s="5">
        <v>5112306</v>
      </c>
      <c r="F81" s="5">
        <v>233</v>
      </c>
      <c r="G81" s="5">
        <v>275</v>
      </c>
      <c r="H81" s="1">
        <f t="shared" si="2"/>
        <v>0.18025751072961382</v>
      </c>
    </row>
    <row r="82" spans="1:8">
      <c r="A82" s="5" t="s">
        <v>74</v>
      </c>
      <c r="B82" s="5">
        <v>506021123</v>
      </c>
      <c r="C82" s="5" t="s">
        <v>148</v>
      </c>
      <c r="D82" s="5">
        <v>50602112307</v>
      </c>
      <c r="E82" s="5">
        <v>5112307</v>
      </c>
      <c r="F82" s="5">
        <v>360</v>
      </c>
      <c r="G82" s="5">
        <v>386</v>
      </c>
      <c r="H82" s="1">
        <f t="shared" si="2"/>
        <v>7.2222222222222188E-2</v>
      </c>
    </row>
    <row r="83" spans="1:8">
      <c r="A83" s="5" t="s">
        <v>74</v>
      </c>
      <c r="B83" s="5">
        <v>506021123</v>
      </c>
      <c r="C83" s="5" t="s">
        <v>148</v>
      </c>
      <c r="D83" s="5">
        <v>50602112309</v>
      </c>
      <c r="E83" s="5">
        <v>5112309</v>
      </c>
      <c r="F83" s="5">
        <v>245</v>
      </c>
      <c r="G83" s="5">
        <v>247</v>
      </c>
      <c r="H83" s="1">
        <f t="shared" si="2"/>
        <v>8.1632653061225469E-3</v>
      </c>
    </row>
    <row r="84" spans="1:8">
      <c r="A84" s="5" t="s">
        <v>74</v>
      </c>
      <c r="B84" s="5">
        <v>506021123</v>
      </c>
      <c r="C84" s="5" t="s">
        <v>148</v>
      </c>
      <c r="D84" s="5">
        <v>50602112311</v>
      </c>
      <c r="E84" s="5">
        <v>5112311</v>
      </c>
      <c r="F84" s="5">
        <v>435</v>
      </c>
      <c r="G84" s="5">
        <v>486</v>
      </c>
      <c r="H84" s="1">
        <f t="shared" si="2"/>
        <v>0.11724137931034484</v>
      </c>
    </row>
    <row r="85" spans="1:8">
      <c r="A85" s="5" t="s">
        <v>74</v>
      </c>
      <c r="B85" s="5">
        <v>506021123</v>
      </c>
      <c r="C85" s="5" t="s">
        <v>148</v>
      </c>
      <c r="D85" s="5">
        <v>50602112312</v>
      </c>
      <c r="E85" s="5">
        <v>5112312</v>
      </c>
      <c r="F85" s="5">
        <v>319</v>
      </c>
      <c r="G85" s="5">
        <v>345</v>
      </c>
      <c r="H85" s="1">
        <f t="shared" si="2"/>
        <v>8.1504702194357348E-2</v>
      </c>
    </row>
    <row r="86" spans="1:8">
      <c r="A86" s="5" t="s">
        <v>74</v>
      </c>
      <c r="B86" s="5">
        <v>506021123</v>
      </c>
      <c r="C86" s="5" t="s">
        <v>148</v>
      </c>
      <c r="D86" s="5">
        <v>50602112313</v>
      </c>
      <c r="E86" s="5">
        <v>5112313</v>
      </c>
      <c r="F86" s="5">
        <v>234</v>
      </c>
      <c r="G86" s="5">
        <v>255</v>
      </c>
      <c r="H86" s="1">
        <f t="shared" si="2"/>
        <v>8.9743589743589647E-2</v>
      </c>
    </row>
    <row r="87" spans="1:8">
      <c r="A87" s="5" t="s">
        <v>74</v>
      </c>
      <c r="B87" s="5">
        <v>506021123</v>
      </c>
      <c r="C87" s="5" t="s">
        <v>148</v>
      </c>
      <c r="D87" s="5">
        <v>50602112314</v>
      </c>
      <c r="E87" s="5">
        <v>5112314</v>
      </c>
      <c r="F87" s="5">
        <v>387</v>
      </c>
      <c r="G87" s="5">
        <v>434</v>
      </c>
      <c r="H87" s="1">
        <f t="shared" si="2"/>
        <v>0.12144702842377253</v>
      </c>
    </row>
    <row r="88" spans="1:8">
      <c r="A88" s="5" t="s">
        <v>74</v>
      </c>
      <c r="B88" s="5">
        <v>506021123</v>
      </c>
      <c r="C88" s="5" t="s">
        <v>148</v>
      </c>
      <c r="D88" s="5">
        <v>50602112315</v>
      </c>
      <c r="E88" s="5">
        <v>5112315</v>
      </c>
      <c r="F88" s="5">
        <v>398</v>
      </c>
      <c r="G88" s="5">
        <v>458</v>
      </c>
      <c r="H88" s="1">
        <f t="shared" si="2"/>
        <v>0.15075376884422109</v>
      </c>
    </row>
    <row r="89" spans="1:8">
      <c r="A89" s="5" t="s">
        <v>74</v>
      </c>
      <c r="B89" s="5">
        <v>506021123</v>
      </c>
      <c r="C89" s="5" t="s">
        <v>148</v>
      </c>
      <c r="D89" s="5">
        <v>50602112316</v>
      </c>
      <c r="E89" s="5">
        <v>5112316</v>
      </c>
      <c r="F89" s="5">
        <v>439</v>
      </c>
      <c r="G89" s="5">
        <v>577</v>
      </c>
      <c r="H89" s="1">
        <f t="shared" si="2"/>
        <v>0.31435079726651471</v>
      </c>
    </row>
    <row r="90" spans="1:8">
      <c r="A90" s="5" t="s">
        <v>74</v>
      </c>
      <c r="B90" s="5">
        <v>506021123</v>
      </c>
      <c r="C90" s="5" t="s">
        <v>148</v>
      </c>
      <c r="D90" s="5">
        <v>50602112317</v>
      </c>
      <c r="E90" s="5">
        <v>5112317</v>
      </c>
      <c r="F90" s="5">
        <v>379</v>
      </c>
      <c r="G90" s="5">
        <v>488</v>
      </c>
      <c r="H90" s="1">
        <f t="shared" si="2"/>
        <v>0.28759894459102897</v>
      </c>
    </row>
    <row r="91" spans="1:8">
      <c r="A91" s="5" t="s">
        <v>74</v>
      </c>
      <c r="B91" s="5">
        <v>506021123</v>
      </c>
      <c r="C91" s="5" t="s">
        <v>148</v>
      </c>
      <c r="D91" s="5">
        <v>50602112318</v>
      </c>
      <c r="E91" s="5">
        <v>5112318</v>
      </c>
      <c r="F91" s="5">
        <v>477</v>
      </c>
      <c r="G91" s="5">
        <v>540</v>
      </c>
      <c r="H91" s="1">
        <f t="shared" si="2"/>
        <v>0.13207547169811318</v>
      </c>
    </row>
    <row r="92" spans="1:8">
      <c r="A92" s="5" t="s">
        <v>74</v>
      </c>
      <c r="B92" s="5">
        <v>506021123</v>
      </c>
      <c r="C92" s="5" t="s">
        <v>148</v>
      </c>
      <c r="D92" s="5">
        <v>50602112319</v>
      </c>
      <c r="E92" s="5">
        <v>5112319</v>
      </c>
      <c r="F92" s="5">
        <v>233</v>
      </c>
      <c r="G92" s="5">
        <v>262</v>
      </c>
      <c r="H92" s="1">
        <f t="shared" si="2"/>
        <v>0.12446351931330479</v>
      </c>
    </row>
    <row r="93" spans="1:8">
      <c r="A93" s="5" t="s">
        <v>74</v>
      </c>
      <c r="B93" s="5">
        <v>506021123</v>
      </c>
      <c r="C93" s="5" t="s">
        <v>148</v>
      </c>
      <c r="D93" s="5">
        <v>50602112320</v>
      </c>
      <c r="E93" s="5">
        <v>5112320</v>
      </c>
      <c r="F93" s="5">
        <v>303</v>
      </c>
      <c r="G93" s="5">
        <v>324</v>
      </c>
      <c r="H93" s="1">
        <f t="shared" si="2"/>
        <v>6.9306930693069368E-2</v>
      </c>
    </row>
    <row r="94" spans="1:8">
      <c r="A94" s="5" t="s">
        <v>74</v>
      </c>
      <c r="B94" s="5">
        <v>506021123</v>
      </c>
      <c r="C94" s="5" t="s">
        <v>148</v>
      </c>
      <c r="D94" s="5">
        <v>50602112321</v>
      </c>
      <c r="E94" s="5">
        <v>5112321</v>
      </c>
      <c r="F94" s="5">
        <v>228</v>
      </c>
      <c r="G94" s="5">
        <v>259</v>
      </c>
      <c r="H94" s="1">
        <f t="shared" si="2"/>
        <v>0.13596491228070184</v>
      </c>
    </row>
    <row r="95" spans="1:8">
      <c r="A95" s="5" t="s">
        <v>74</v>
      </c>
      <c r="B95" s="5">
        <v>506021123</v>
      </c>
      <c r="C95" s="5" t="s">
        <v>148</v>
      </c>
      <c r="D95" s="5">
        <v>50602112322</v>
      </c>
      <c r="E95" s="5">
        <v>5112322</v>
      </c>
      <c r="F95" s="5">
        <v>247</v>
      </c>
      <c r="G95" s="5">
        <v>279</v>
      </c>
      <c r="H95" s="1">
        <f t="shared" si="2"/>
        <v>0.12955465587044523</v>
      </c>
    </row>
    <row r="96" spans="1:8">
      <c r="A96" s="5" t="s">
        <v>74</v>
      </c>
      <c r="B96" s="5">
        <v>506021123</v>
      </c>
      <c r="C96" s="5" t="s">
        <v>148</v>
      </c>
      <c r="D96" s="5">
        <v>50602112323</v>
      </c>
      <c r="E96" s="5">
        <v>5112323</v>
      </c>
      <c r="F96" s="5">
        <v>326</v>
      </c>
      <c r="G96" s="5">
        <v>375</v>
      </c>
      <c r="H96" s="1">
        <f t="shared" si="2"/>
        <v>0.15030674846625769</v>
      </c>
    </row>
    <row r="97" spans="1:8">
      <c r="A97" s="5" t="s">
        <v>74</v>
      </c>
      <c r="B97" s="5">
        <v>506021123</v>
      </c>
      <c r="C97" s="5" t="s">
        <v>148</v>
      </c>
      <c r="D97" s="5">
        <v>50602112324</v>
      </c>
      <c r="E97" s="5">
        <v>5112324</v>
      </c>
      <c r="F97" s="5">
        <v>200</v>
      </c>
      <c r="G97" s="5">
        <v>225</v>
      </c>
      <c r="H97" s="1">
        <f t="shared" si="2"/>
        <v>0.125</v>
      </c>
    </row>
    <row r="98" spans="1:8">
      <c r="A98" s="5" t="s">
        <v>74</v>
      </c>
      <c r="B98" s="5">
        <v>506021123</v>
      </c>
      <c r="C98" s="5" t="s">
        <v>148</v>
      </c>
      <c r="D98" s="5">
        <v>50602112326</v>
      </c>
      <c r="E98" s="5">
        <v>5112326</v>
      </c>
      <c r="F98" s="5">
        <v>301</v>
      </c>
      <c r="G98" s="5">
        <v>292</v>
      </c>
      <c r="H98" s="1">
        <f t="shared" si="2"/>
        <v>-2.9900332225913595E-2</v>
      </c>
    </row>
    <row r="99" spans="1:8">
      <c r="A99" s="5" t="s">
        <v>74</v>
      </c>
      <c r="B99" s="5">
        <v>506021123</v>
      </c>
      <c r="C99" s="5" t="s">
        <v>148</v>
      </c>
      <c r="D99" s="5">
        <v>50602112327</v>
      </c>
      <c r="E99" s="5">
        <v>5112327</v>
      </c>
      <c r="F99" s="5">
        <v>229</v>
      </c>
      <c r="G99" s="5">
        <v>239</v>
      </c>
      <c r="H99" s="1">
        <f t="shared" si="2"/>
        <v>4.366812227074246E-2</v>
      </c>
    </row>
    <row r="100" spans="1:8">
      <c r="A100" s="5" t="s">
        <v>74</v>
      </c>
      <c r="B100" s="5">
        <v>506021123</v>
      </c>
      <c r="C100" s="5" t="s">
        <v>148</v>
      </c>
      <c r="D100" s="5">
        <v>50602112328</v>
      </c>
      <c r="E100" s="5">
        <v>5112328</v>
      </c>
      <c r="F100" s="5">
        <v>229</v>
      </c>
      <c r="G100" s="5">
        <v>258</v>
      </c>
      <c r="H100" s="1">
        <f t="shared" si="2"/>
        <v>0.1266375545851528</v>
      </c>
    </row>
    <row r="101" spans="1:8">
      <c r="A101" s="5" t="s">
        <v>74</v>
      </c>
      <c r="B101" s="5">
        <v>506021123</v>
      </c>
      <c r="C101" s="5" t="s">
        <v>148</v>
      </c>
      <c r="D101" s="5">
        <v>50602112329</v>
      </c>
      <c r="E101" s="5">
        <v>5112329</v>
      </c>
      <c r="F101" s="5">
        <v>151</v>
      </c>
      <c r="G101" s="5">
        <v>164</v>
      </c>
      <c r="H101" s="1">
        <f t="shared" si="2"/>
        <v>8.6092715231788075E-2</v>
      </c>
    </row>
    <row r="102" spans="1:8">
      <c r="A102" s="5" t="s">
        <v>74</v>
      </c>
      <c r="B102" s="5">
        <v>506021123</v>
      </c>
      <c r="C102" s="5" t="s">
        <v>148</v>
      </c>
      <c r="D102" s="5">
        <v>50602112330</v>
      </c>
      <c r="E102" s="5">
        <v>5112330</v>
      </c>
      <c r="F102" s="5">
        <v>144</v>
      </c>
      <c r="G102" s="5">
        <v>151</v>
      </c>
      <c r="H102" s="1">
        <f t="shared" si="2"/>
        <v>4.861111111111116E-2</v>
      </c>
    </row>
    <row r="103" spans="1:8">
      <c r="A103" s="5" t="s">
        <v>74</v>
      </c>
      <c r="B103" s="5">
        <v>506021123</v>
      </c>
      <c r="C103" s="5" t="s">
        <v>148</v>
      </c>
      <c r="D103" s="5">
        <v>50602112331</v>
      </c>
      <c r="E103" s="5">
        <v>5112331</v>
      </c>
      <c r="F103" s="5">
        <v>0</v>
      </c>
      <c r="G103" s="5">
        <v>0</v>
      </c>
      <c r="H103" s="1">
        <v>0</v>
      </c>
    </row>
    <row r="104" spans="1:8">
      <c r="A104" s="5" t="s">
        <v>74</v>
      </c>
      <c r="B104" s="5">
        <v>506021123</v>
      </c>
      <c r="C104" s="5" t="s">
        <v>148</v>
      </c>
      <c r="D104" s="5">
        <v>50602112332</v>
      </c>
      <c r="E104" s="5">
        <v>5112332</v>
      </c>
      <c r="F104" s="5">
        <v>414</v>
      </c>
      <c r="G104" s="5">
        <v>444</v>
      </c>
      <c r="H104" s="1">
        <f>(G104/F104)-1</f>
        <v>7.2463768115942129E-2</v>
      </c>
    </row>
    <row r="105" spans="1:8">
      <c r="A105" s="5" t="s">
        <v>74</v>
      </c>
      <c r="B105" s="5">
        <v>506021123</v>
      </c>
      <c r="C105" s="5" t="s">
        <v>148</v>
      </c>
      <c r="D105" s="5">
        <v>50602112333</v>
      </c>
      <c r="E105" s="5">
        <v>5112333</v>
      </c>
      <c r="F105" s="5">
        <v>401</v>
      </c>
      <c r="G105" s="5">
        <v>461</v>
      </c>
      <c r="H105" s="1">
        <f>(G105/F105)-1</f>
        <v>0.14962593516209477</v>
      </c>
    </row>
    <row r="106" spans="1:8">
      <c r="A106" s="5" t="s">
        <v>74</v>
      </c>
      <c r="B106" s="5">
        <v>506021123</v>
      </c>
      <c r="C106" s="5" t="s">
        <v>148</v>
      </c>
      <c r="D106" s="5">
        <v>50602112334</v>
      </c>
      <c r="E106" s="5">
        <v>5112334</v>
      </c>
      <c r="F106" s="5">
        <v>206</v>
      </c>
      <c r="G106" s="5">
        <v>310</v>
      </c>
      <c r="H106" s="1">
        <f>(G106/F106)-1</f>
        <v>0.50485436893203883</v>
      </c>
    </row>
    <row r="107" spans="1:8">
      <c r="A107" s="5" t="s">
        <v>74</v>
      </c>
      <c r="B107" s="5">
        <v>506021123</v>
      </c>
      <c r="C107" s="5" t="s">
        <v>148</v>
      </c>
      <c r="D107" s="5">
        <v>50602112335</v>
      </c>
      <c r="E107" s="5">
        <v>5112335</v>
      </c>
      <c r="F107" s="5">
        <v>0</v>
      </c>
      <c r="G107" s="5">
        <v>0</v>
      </c>
      <c r="H107" s="1">
        <v>0</v>
      </c>
    </row>
    <row r="108" spans="1:8">
      <c r="A108" s="5" t="s">
        <v>74</v>
      </c>
      <c r="B108" s="5">
        <v>506021123</v>
      </c>
      <c r="C108" s="5" t="s">
        <v>148</v>
      </c>
      <c r="D108" s="5">
        <v>50602112336</v>
      </c>
      <c r="E108" s="5">
        <v>5112336</v>
      </c>
      <c r="F108" s="5">
        <v>433</v>
      </c>
      <c r="G108" s="5">
        <v>477</v>
      </c>
      <c r="H108" s="1">
        <f>(G108/F108)-1</f>
        <v>0.10161662817551953</v>
      </c>
    </row>
    <row r="109" spans="1:8">
      <c r="A109" s="5" t="s">
        <v>74</v>
      </c>
      <c r="B109" s="5">
        <v>506021123</v>
      </c>
      <c r="C109" s="5" t="s">
        <v>148</v>
      </c>
      <c r="D109" s="5">
        <v>50602112337</v>
      </c>
      <c r="E109" s="5">
        <v>5112337</v>
      </c>
      <c r="F109" s="5">
        <v>0</v>
      </c>
      <c r="G109" s="5">
        <v>0</v>
      </c>
      <c r="H109" s="1">
        <v>0</v>
      </c>
    </row>
    <row r="110" spans="1:8">
      <c r="A110" s="5" t="s">
        <v>74</v>
      </c>
      <c r="B110" s="5">
        <v>506021123</v>
      </c>
      <c r="C110" s="5" t="s">
        <v>148</v>
      </c>
      <c r="D110" s="5">
        <v>50602112338</v>
      </c>
      <c r="E110" s="5">
        <v>5112338</v>
      </c>
      <c r="F110" s="5">
        <v>295</v>
      </c>
      <c r="G110" s="5">
        <v>325</v>
      </c>
      <c r="H110" s="1">
        <f t="shared" ref="H110:H173" si="3">(G110/F110)-1</f>
        <v>0.10169491525423724</v>
      </c>
    </row>
    <row r="111" spans="1:8">
      <c r="A111" s="5" t="s">
        <v>74</v>
      </c>
      <c r="B111" s="5">
        <v>506021123</v>
      </c>
      <c r="C111" s="5" t="s">
        <v>148</v>
      </c>
      <c r="D111" s="5">
        <v>50602112339</v>
      </c>
      <c r="E111" s="5">
        <v>5112339</v>
      </c>
      <c r="F111" s="5">
        <v>141</v>
      </c>
      <c r="G111" s="5">
        <v>169</v>
      </c>
      <c r="H111" s="1">
        <f t="shared" si="3"/>
        <v>0.19858156028368801</v>
      </c>
    </row>
    <row r="112" spans="1:8">
      <c r="A112" s="5" t="s">
        <v>74</v>
      </c>
      <c r="B112" s="5">
        <v>506021123</v>
      </c>
      <c r="C112" s="5" t="s">
        <v>148</v>
      </c>
      <c r="D112" s="5">
        <v>50602112340</v>
      </c>
      <c r="E112" s="5">
        <v>5112340</v>
      </c>
      <c r="F112" s="5">
        <v>154</v>
      </c>
      <c r="G112" s="5">
        <v>170</v>
      </c>
      <c r="H112" s="1">
        <f t="shared" si="3"/>
        <v>0.10389610389610393</v>
      </c>
    </row>
    <row r="113" spans="1:8">
      <c r="A113" s="5" t="s">
        <v>74</v>
      </c>
      <c r="B113" s="5">
        <v>506021123</v>
      </c>
      <c r="C113" s="5" t="s">
        <v>148</v>
      </c>
      <c r="D113" s="5">
        <v>50602112341</v>
      </c>
      <c r="E113" s="5">
        <v>5112341</v>
      </c>
      <c r="F113" s="5">
        <v>388</v>
      </c>
      <c r="G113" s="5">
        <v>438</v>
      </c>
      <c r="H113" s="1">
        <f t="shared" si="3"/>
        <v>0.12886597938144329</v>
      </c>
    </row>
    <row r="114" spans="1:8">
      <c r="A114" s="5" t="s">
        <v>74</v>
      </c>
      <c r="B114" s="5">
        <v>506021309</v>
      </c>
      <c r="C114" s="5" t="s">
        <v>149</v>
      </c>
      <c r="D114" s="5">
        <v>50602130901</v>
      </c>
      <c r="E114" s="5">
        <v>5130901</v>
      </c>
      <c r="F114" s="5">
        <v>288</v>
      </c>
      <c r="G114" s="5">
        <v>301</v>
      </c>
      <c r="H114" s="1">
        <f t="shared" si="3"/>
        <v>4.513888888888884E-2</v>
      </c>
    </row>
    <row r="115" spans="1:8">
      <c r="A115" s="5" t="s">
        <v>74</v>
      </c>
      <c r="B115" s="5">
        <v>506021309</v>
      </c>
      <c r="C115" s="5" t="s">
        <v>149</v>
      </c>
      <c r="D115" s="5">
        <v>50602130902</v>
      </c>
      <c r="E115" s="5">
        <v>5130902</v>
      </c>
      <c r="F115" s="5">
        <v>338</v>
      </c>
      <c r="G115" s="5">
        <v>360</v>
      </c>
      <c r="H115" s="1">
        <f t="shared" si="3"/>
        <v>6.5088757396449815E-2</v>
      </c>
    </row>
    <row r="116" spans="1:8">
      <c r="A116" s="5" t="s">
        <v>74</v>
      </c>
      <c r="B116" s="5">
        <v>506021309</v>
      </c>
      <c r="C116" s="5" t="s">
        <v>149</v>
      </c>
      <c r="D116" s="5">
        <v>50602130903</v>
      </c>
      <c r="E116" s="5">
        <v>5130903</v>
      </c>
      <c r="F116" s="5">
        <v>226</v>
      </c>
      <c r="G116" s="5">
        <v>236</v>
      </c>
      <c r="H116" s="1">
        <f t="shared" si="3"/>
        <v>4.4247787610619538E-2</v>
      </c>
    </row>
    <row r="117" spans="1:8">
      <c r="A117" s="5" t="s">
        <v>74</v>
      </c>
      <c r="B117" s="5">
        <v>506021309</v>
      </c>
      <c r="C117" s="5" t="s">
        <v>149</v>
      </c>
      <c r="D117" s="5">
        <v>50602130904</v>
      </c>
      <c r="E117" s="5">
        <v>5130904</v>
      </c>
      <c r="F117" s="5">
        <v>298</v>
      </c>
      <c r="G117" s="5">
        <v>292</v>
      </c>
      <c r="H117" s="1">
        <f t="shared" si="3"/>
        <v>-2.0134228187919434E-2</v>
      </c>
    </row>
    <row r="118" spans="1:8">
      <c r="A118" s="5" t="s">
        <v>74</v>
      </c>
      <c r="B118" s="5">
        <v>506021309</v>
      </c>
      <c r="C118" s="5" t="s">
        <v>149</v>
      </c>
      <c r="D118" s="5">
        <v>50602130905</v>
      </c>
      <c r="E118" s="5">
        <v>5130905</v>
      </c>
      <c r="F118" s="5">
        <v>352</v>
      </c>
      <c r="G118" s="5">
        <v>379</v>
      </c>
      <c r="H118" s="1">
        <f t="shared" si="3"/>
        <v>7.6704545454545414E-2</v>
      </c>
    </row>
    <row r="119" spans="1:8">
      <c r="A119" s="5" t="s">
        <v>74</v>
      </c>
      <c r="B119" s="5">
        <v>506021309</v>
      </c>
      <c r="C119" s="5" t="s">
        <v>149</v>
      </c>
      <c r="D119" s="5">
        <v>50602130906</v>
      </c>
      <c r="E119" s="5">
        <v>5130906</v>
      </c>
      <c r="F119" s="5">
        <v>175</v>
      </c>
      <c r="G119" s="5">
        <v>168</v>
      </c>
      <c r="H119" s="1">
        <f t="shared" si="3"/>
        <v>-4.0000000000000036E-2</v>
      </c>
    </row>
    <row r="120" spans="1:8">
      <c r="A120" s="5" t="s">
        <v>74</v>
      </c>
      <c r="B120" s="5">
        <v>506021309</v>
      </c>
      <c r="C120" s="5" t="s">
        <v>149</v>
      </c>
      <c r="D120" s="5">
        <v>50602130907</v>
      </c>
      <c r="E120" s="5">
        <v>5130907</v>
      </c>
      <c r="F120" s="5">
        <v>452</v>
      </c>
      <c r="G120" s="5">
        <v>447</v>
      </c>
      <c r="H120" s="1">
        <f t="shared" si="3"/>
        <v>-1.1061946902654829E-2</v>
      </c>
    </row>
    <row r="121" spans="1:8">
      <c r="A121" s="5" t="s">
        <v>74</v>
      </c>
      <c r="B121" s="5">
        <v>506021309</v>
      </c>
      <c r="C121" s="5" t="s">
        <v>149</v>
      </c>
      <c r="D121" s="5">
        <v>50602130908</v>
      </c>
      <c r="E121" s="5">
        <v>5130908</v>
      </c>
      <c r="F121" s="5">
        <v>353</v>
      </c>
      <c r="G121" s="5">
        <v>342</v>
      </c>
      <c r="H121" s="1">
        <f t="shared" si="3"/>
        <v>-3.1161473087818692E-2</v>
      </c>
    </row>
    <row r="122" spans="1:8">
      <c r="A122" s="5" t="s">
        <v>74</v>
      </c>
      <c r="B122" s="5">
        <v>506021309</v>
      </c>
      <c r="C122" s="5" t="s">
        <v>149</v>
      </c>
      <c r="D122" s="5">
        <v>50602130909</v>
      </c>
      <c r="E122" s="5">
        <v>5130909</v>
      </c>
      <c r="F122" s="5">
        <v>330</v>
      </c>
      <c r="G122" s="5">
        <v>369</v>
      </c>
      <c r="H122" s="1">
        <f t="shared" si="3"/>
        <v>0.11818181818181817</v>
      </c>
    </row>
    <row r="123" spans="1:8">
      <c r="A123" s="5" t="s">
        <v>74</v>
      </c>
      <c r="B123" s="5">
        <v>506021309</v>
      </c>
      <c r="C123" s="5" t="s">
        <v>149</v>
      </c>
      <c r="D123" s="5">
        <v>50602130910</v>
      </c>
      <c r="E123" s="5">
        <v>5130910</v>
      </c>
      <c r="F123" s="5">
        <v>308</v>
      </c>
      <c r="G123" s="5">
        <v>298</v>
      </c>
      <c r="H123" s="1">
        <f t="shared" si="3"/>
        <v>-3.2467532467532423E-2</v>
      </c>
    </row>
    <row r="124" spans="1:8">
      <c r="A124" s="5" t="s">
        <v>74</v>
      </c>
      <c r="B124" s="5">
        <v>506021309</v>
      </c>
      <c r="C124" s="5" t="s">
        <v>149</v>
      </c>
      <c r="D124" s="5">
        <v>50602130911</v>
      </c>
      <c r="E124" s="5">
        <v>5130911</v>
      </c>
      <c r="F124" s="5">
        <v>260</v>
      </c>
      <c r="G124" s="5">
        <v>279</v>
      </c>
      <c r="H124" s="1">
        <f t="shared" si="3"/>
        <v>7.3076923076923039E-2</v>
      </c>
    </row>
    <row r="125" spans="1:8">
      <c r="A125" s="5" t="s">
        <v>74</v>
      </c>
      <c r="B125" s="5">
        <v>506021309</v>
      </c>
      <c r="C125" s="5" t="s">
        <v>149</v>
      </c>
      <c r="D125" s="5">
        <v>50602130912</v>
      </c>
      <c r="E125" s="5">
        <v>5130912</v>
      </c>
      <c r="F125" s="5">
        <v>277</v>
      </c>
      <c r="G125" s="5">
        <v>281</v>
      </c>
      <c r="H125" s="1">
        <f t="shared" si="3"/>
        <v>1.4440433212996373E-2</v>
      </c>
    </row>
    <row r="126" spans="1:8">
      <c r="A126" s="5" t="s">
        <v>74</v>
      </c>
      <c r="B126" s="5">
        <v>506021309</v>
      </c>
      <c r="C126" s="5" t="s">
        <v>149</v>
      </c>
      <c r="D126" s="5">
        <v>50602130913</v>
      </c>
      <c r="E126" s="5">
        <v>5130913</v>
      </c>
      <c r="F126" s="5">
        <v>242</v>
      </c>
      <c r="G126" s="5">
        <v>232</v>
      </c>
      <c r="H126" s="1">
        <f t="shared" si="3"/>
        <v>-4.132231404958675E-2</v>
      </c>
    </row>
    <row r="127" spans="1:8">
      <c r="A127" s="5" t="s">
        <v>74</v>
      </c>
      <c r="B127" s="5">
        <v>506021309</v>
      </c>
      <c r="C127" s="5" t="s">
        <v>149</v>
      </c>
      <c r="D127" s="5">
        <v>50602130914</v>
      </c>
      <c r="E127" s="5">
        <v>5130914</v>
      </c>
      <c r="F127" s="5">
        <v>249</v>
      </c>
      <c r="G127" s="5">
        <v>263</v>
      </c>
      <c r="H127" s="1">
        <f t="shared" si="3"/>
        <v>5.6224899598393607E-2</v>
      </c>
    </row>
    <row r="128" spans="1:8">
      <c r="A128" s="5" t="s">
        <v>74</v>
      </c>
      <c r="B128" s="5">
        <v>506021309</v>
      </c>
      <c r="C128" s="5" t="s">
        <v>149</v>
      </c>
      <c r="D128" s="5">
        <v>50602130915</v>
      </c>
      <c r="E128" s="5">
        <v>5130915</v>
      </c>
      <c r="F128" s="5">
        <v>163</v>
      </c>
      <c r="G128" s="5">
        <v>194</v>
      </c>
      <c r="H128" s="1">
        <f t="shared" si="3"/>
        <v>0.19018404907975461</v>
      </c>
    </row>
    <row r="129" spans="1:8">
      <c r="A129" s="5" t="s">
        <v>74</v>
      </c>
      <c r="B129" s="5">
        <v>506021309</v>
      </c>
      <c r="C129" s="5" t="s">
        <v>149</v>
      </c>
      <c r="D129" s="5">
        <v>50602130916</v>
      </c>
      <c r="E129" s="5">
        <v>5130916</v>
      </c>
      <c r="F129" s="5">
        <v>345</v>
      </c>
      <c r="G129" s="5">
        <v>368</v>
      </c>
      <c r="H129" s="1">
        <f t="shared" si="3"/>
        <v>6.6666666666666652E-2</v>
      </c>
    </row>
    <row r="130" spans="1:8">
      <c r="A130" s="5" t="s">
        <v>74</v>
      </c>
      <c r="B130" s="5">
        <v>506021309</v>
      </c>
      <c r="C130" s="5" t="s">
        <v>149</v>
      </c>
      <c r="D130" s="5">
        <v>50602130917</v>
      </c>
      <c r="E130" s="5">
        <v>5130917</v>
      </c>
      <c r="F130" s="5">
        <v>321</v>
      </c>
      <c r="G130" s="5">
        <v>314</v>
      </c>
      <c r="H130" s="1">
        <f t="shared" si="3"/>
        <v>-2.180685358255452E-2</v>
      </c>
    </row>
    <row r="131" spans="1:8">
      <c r="A131" s="5" t="s">
        <v>74</v>
      </c>
      <c r="B131" s="5">
        <v>506021309</v>
      </c>
      <c r="C131" s="5" t="s">
        <v>149</v>
      </c>
      <c r="D131" s="5">
        <v>50602130918</v>
      </c>
      <c r="E131" s="5">
        <v>5130918</v>
      </c>
      <c r="F131" s="5">
        <v>319</v>
      </c>
      <c r="G131" s="5">
        <v>351</v>
      </c>
      <c r="H131" s="1">
        <f t="shared" si="3"/>
        <v>0.10031347962382453</v>
      </c>
    </row>
    <row r="132" spans="1:8">
      <c r="A132" s="5" t="s">
        <v>74</v>
      </c>
      <c r="B132" s="5">
        <v>506021309</v>
      </c>
      <c r="C132" s="5" t="s">
        <v>149</v>
      </c>
      <c r="D132" s="5">
        <v>50602130919</v>
      </c>
      <c r="E132" s="5">
        <v>5130919</v>
      </c>
      <c r="F132" s="5">
        <v>178</v>
      </c>
      <c r="G132" s="5">
        <v>163</v>
      </c>
      <c r="H132" s="1">
        <f t="shared" si="3"/>
        <v>-8.4269662921348298E-2</v>
      </c>
    </row>
    <row r="133" spans="1:8">
      <c r="A133" s="5" t="s">
        <v>74</v>
      </c>
      <c r="B133" s="5">
        <v>506021309</v>
      </c>
      <c r="C133" s="5" t="s">
        <v>149</v>
      </c>
      <c r="D133" s="5">
        <v>50602130920</v>
      </c>
      <c r="E133" s="5">
        <v>5130920</v>
      </c>
      <c r="F133" s="5">
        <v>152</v>
      </c>
      <c r="G133" s="5">
        <v>159</v>
      </c>
      <c r="H133" s="1">
        <f t="shared" si="3"/>
        <v>4.6052631578947345E-2</v>
      </c>
    </row>
    <row r="134" spans="1:8">
      <c r="A134" s="5" t="s">
        <v>74</v>
      </c>
      <c r="B134" s="5">
        <v>506021310</v>
      </c>
      <c r="C134" s="5" t="s">
        <v>150</v>
      </c>
      <c r="D134" s="5">
        <v>50602131001</v>
      </c>
      <c r="E134" s="5">
        <v>5131001</v>
      </c>
      <c r="F134" s="5">
        <v>262</v>
      </c>
      <c r="G134" s="5">
        <v>270</v>
      </c>
      <c r="H134" s="1">
        <f t="shared" si="3"/>
        <v>3.0534351145038219E-2</v>
      </c>
    </row>
    <row r="135" spans="1:8">
      <c r="A135" s="5" t="s">
        <v>74</v>
      </c>
      <c r="B135" s="5">
        <v>506021310</v>
      </c>
      <c r="C135" s="5" t="s">
        <v>150</v>
      </c>
      <c r="D135" s="5">
        <v>50602131002</v>
      </c>
      <c r="E135" s="5">
        <v>5131002</v>
      </c>
      <c r="F135" s="5">
        <v>277</v>
      </c>
      <c r="G135" s="5">
        <v>306</v>
      </c>
      <c r="H135" s="1">
        <f t="shared" si="3"/>
        <v>0.10469314079422376</v>
      </c>
    </row>
    <row r="136" spans="1:8">
      <c r="A136" s="5" t="s">
        <v>74</v>
      </c>
      <c r="B136" s="5">
        <v>506021310</v>
      </c>
      <c r="C136" s="5" t="s">
        <v>150</v>
      </c>
      <c r="D136" s="5">
        <v>50602131003</v>
      </c>
      <c r="E136" s="5">
        <v>5131003</v>
      </c>
      <c r="F136" s="5">
        <v>296</v>
      </c>
      <c r="G136" s="5">
        <v>316</v>
      </c>
      <c r="H136" s="1">
        <f t="shared" si="3"/>
        <v>6.7567567567567544E-2</v>
      </c>
    </row>
    <row r="137" spans="1:8">
      <c r="A137" s="5" t="s">
        <v>74</v>
      </c>
      <c r="B137" s="5">
        <v>506021310</v>
      </c>
      <c r="C137" s="5" t="s">
        <v>150</v>
      </c>
      <c r="D137" s="5">
        <v>50602131004</v>
      </c>
      <c r="E137" s="5">
        <v>5131004</v>
      </c>
      <c r="F137" s="5">
        <v>312</v>
      </c>
      <c r="G137" s="5">
        <v>308</v>
      </c>
      <c r="H137" s="1">
        <f t="shared" si="3"/>
        <v>-1.2820512820512775E-2</v>
      </c>
    </row>
    <row r="138" spans="1:8">
      <c r="A138" s="5" t="s">
        <v>74</v>
      </c>
      <c r="B138" s="5">
        <v>506021310</v>
      </c>
      <c r="C138" s="5" t="s">
        <v>150</v>
      </c>
      <c r="D138" s="5">
        <v>50602131005</v>
      </c>
      <c r="E138" s="5">
        <v>5131005</v>
      </c>
      <c r="F138" s="5">
        <v>377</v>
      </c>
      <c r="G138" s="5">
        <v>411</v>
      </c>
      <c r="H138" s="1">
        <f t="shared" si="3"/>
        <v>9.0185676392573022E-2</v>
      </c>
    </row>
    <row r="139" spans="1:8">
      <c r="A139" s="5" t="s">
        <v>74</v>
      </c>
      <c r="B139" s="5">
        <v>506021310</v>
      </c>
      <c r="C139" s="5" t="s">
        <v>150</v>
      </c>
      <c r="D139" s="5">
        <v>50602131006</v>
      </c>
      <c r="E139" s="5">
        <v>5131006</v>
      </c>
      <c r="F139" s="5">
        <v>147</v>
      </c>
      <c r="G139" s="5">
        <v>155</v>
      </c>
      <c r="H139" s="1">
        <f t="shared" si="3"/>
        <v>5.4421768707483054E-2</v>
      </c>
    </row>
    <row r="140" spans="1:8">
      <c r="A140" s="5" t="s">
        <v>74</v>
      </c>
      <c r="B140" s="5">
        <v>506021310</v>
      </c>
      <c r="C140" s="5" t="s">
        <v>150</v>
      </c>
      <c r="D140" s="5">
        <v>50602131007</v>
      </c>
      <c r="E140" s="5">
        <v>5131007</v>
      </c>
      <c r="F140" s="5">
        <v>168</v>
      </c>
      <c r="G140" s="5">
        <v>195</v>
      </c>
      <c r="H140" s="1">
        <f t="shared" si="3"/>
        <v>0.16071428571428581</v>
      </c>
    </row>
    <row r="141" spans="1:8">
      <c r="A141" s="5" t="s">
        <v>74</v>
      </c>
      <c r="B141" s="5">
        <v>506021310</v>
      </c>
      <c r="C141" s="5" t="s">
        <v>150</v>
      </c>
      <c r="D141" s="5">
        <v>50602131008</v>
      </c>
      <c r="E141" s="5">
        <v>5131008</v>
      </c>
      <c r="F141" s="5">
        <v>296</v>
      </c>
      <c r="G141" s="5">
        <v>306</v>
      </c>
      <c r="H141" s="1">
        <f t="shared" si="3"/>
        <v>3.3783783783783772E-2</v>
      </c>
    </row>
    <row r="142" spans="1:8">
      <c r="A142" s="5" t="s">
        <v>74</v>
      </c>
      <c r="B142" s="5">
        <v>506021310</v>
      </c>
      <c r="C142" s="5" t="s">
        <v>150</v>
      </c>
      <c r="D142" s="5">
        <v>50602131009</v>
      </c>
      <c r="E142" s="5">
        <v>5131009</v>
      </c>
      <c r="F142" s="5">
        <v>248</v>
      </c>
      <c r="G142" s="5">
        <v>259</v>
      </c>
      <c r="H142" s="1">
        <f t="shared" si="3"/>
        <v>4.4354838709677491E-2</v>
      </c>
    </row>
    <row r="143" spans="1:8">
      <c r="A143" s="5" t="s">
        <v>74</v>
      </c>
      <c r="B143" s="5">
        <v>506021310</v>
      </c>
      <c r="C143" s="5" t="s">
        <v>150</v>
      </c>
      <c r="D143" s="5">
        <v>50602131010</v>
      </c>
      <c r="E143" s="5">
        <v>5131010</v>
      </c>
      <c r="F143" s="5">
        <v>305</v>
      </c>
      <c r="G143" s="5">
        <v>328</v>
      </c>
      <c r="H143" s="1">
        <f t="shared" si="3"/>
        <v>7.5409836065573721E-2</v>
      </c>
    </row>
    <row r="144" spans="1:8">
      <c r="A144" s="5" t="s">
        <v>74</v>
      </c>
      <c r="B144" s="5">
        <v>506021310</v>
      </c>
      <c r="C144" s="5" t="s">
        <v>150</v>
      </c>
      <c r="D144" s="5">
        <v>50602131011</v>
      </c>
      <c r="E144" s="5">
        <v>5131011</v>
      </c>
      <c r="F144" s="5">
        <v>247</v>
      </c>
      <c r="G144" s="5">
        <v>243</v>
      </c>
      <c r="H144" s="1">
        <f t="shared" si="3"/>
        <v>-1.619433198380571E-2</v>
      </c>
    </row>
    <row r="145" spans="1:8">
      <c r="A145" s="5" t="s">
        <v>74</v>
      </c>
      <c r="B145" s="5">
        <v>506021310</v>
      </c>
      <c r="C145" s="5" t="s">
        <v>150</v>
      </c>
      <c r="D145" s="5">
        <v>50602131012</v>
      </c>
      <c r="E145" s="5">
        <v>5131012</v>
      </c>
      <c r="F145" s="5">
        <v>239</v>
      </c>
      <c r="G145" s="5">
        <v>273</v>
      </c>
      <c r="H145" s="1">
        <f t="shared" si="3"/>
        <v>0.14225941422594146</v>
      </c>
    </row>
    <row r="146" spans="1:8">
      <c r="A146" s="5" t="s">
        <v>74</v>
      </c>
      <c r="B146" s="5">
        <v>506021310</v>
      </c>
      <c r="C146" s="5" t="s">
        <v>150</v>
      </c>
      <c r="D146" s="5">
        <v>50602131013</v>
      </c>
      <c r="E146" s="5">
        <v>5131013</v>
      </c>
      <c r="F146" s="5">
        <v>323</v>
      </c>
      <c r="G146" s="5">
        <v>331</v>
      </c>
      <c r="H146" s="1">
        <f t="shared" si="3"/>
        <v>2.4767801857585203E-2</v>
      </c>
    </row>
    <row r="147" spans="1:8">
      <c r="A147" s="5" t="s">
        <v>74</v>
      </c>
      <c r="B147" s="5">
        <v>506021310</v>
      </c>
      <c r="C147" s="5" t="s">
        <v>150</v>
      </c>
      <c r="D147" s="5">
        <v>50602131014</v>
      </c>
      <c r="E147" s="5">
        <v>5131014</v>
      </c>
      <c r="F147" s="5">
        <v>373</v>
      </c>
      <c r="G147" s="5">
        <v>409</v>
      </c>
      <c r="H147" s="1">
        <f t="shared" si="3"/>
        <v>9.6514745308311056E-2</v>
      </c>
    </row>
    <row r="148" spans="1:8">
      <c r="A148" s="5" t="s">
        <v>74</v>
      </c>
      <c r="B148" s="5">
        <v>506021310</v>
      </c>
      <c r="C148" s="5" t="s">
        <v>150</v>
      </c>
      <c r="D148" s="5">
        <v>50602131015</v>
      </c>
      <c r="E148" s="5">
        <v>5131015</v>
      </c>
      <c r="F148" s="5">
        <v>258</v>
      </c>
      <c r="G148" s="5">
        <v>269</v>
      </c>
      <c r="H148" s="1">
        <f t="shared" si="3"/>
        <v>4.2635658914728758E-2</v>
      </c>
    </row>
    <row r="149" spans="1:8">
      <c r="A149" s="5" t="s">
        <v>74</v>
      </c>
      <c r="B149" s="5">
        <v>506021310</v>
      </c>
      <c r="C149" s="5" t="s">
        <v>150</v>
      </c>
      <c r="D149" s="5">
        <v>50602131016</v>
      </c>
      <c r="E149" s="5">
        <v>5131016</v>
      </c>
      <c r="F149" s="5">
        <v>289</v>
      </c>
      <c r="G149" s="5">
        <v>320</v>
      </c>
      <c r="H149" s="1">
        <f t="shared" si="3"/>
        <v>0.10726643598615926</v>
      </c>
    </row>
    <row r="150" spans="1:8">
      <c r="A150" s="5" t="s">
        <v>74</v>
      </c>
      <c r="B150" s="5">
        <v>506021310</v>
      </c>
      <c r="C150" s="5" t="s">
        <v>150</v>
      </c>
      <c r="D150" s="5">
        <v>50602131017</v>
      </c>
      <c r="E150" s="5">
        <v>5131017</v>
      </c>
      <c r="F150" s="5">
        <v>206</v>
      </c>
      <c r="G150" s="5">
        <v>221</v>
      </c>
      <c r="H150" s="1">
        <f t="shared" si="3"/>
        <v>7.2815533980582492E-2</v>
      </c>
    </row>
    <row r="151" spans="1:8">
      <c r="A151" s="5" t="s">
        <v>74</v>
      </c>
      <c r="B151" s="5">
        <v>506021311</v>
      </c>
      <c r="C151" s="5" t="s">
        <v>151</v>
      </c>
      <c r="D151" s="5">
        <v>50602131101</v>
      </c>
      <c r="E151" s="5">
        <v>5131101</v>
      </c>
      <c r="F151" s="5">
        <v>221</v>
      </c>
      <c r="G151" s="5">
        <v>277</v>
      </c>
      <c r="H151" s="1">
        <f t="shared" si="3"/>
        <v>0.25339366515837103</v>
      </c>
    </row>
    <row r="152" spans="1:8">
      <c r="A152" s="5" t="s">
        <v>74</v>
      </c>
      <c r="B152" s="5">
        <v>506021311</v>
      </c>
      <c r="C152" s="5" t="s">
        <v>151</v>
      </c>
      <c r="D152" s="5">
        <v>50602131102</v>
      </c>
      <c r="E152" s="5">
        <v>5131102</v>
      </c>
      <c r="F152" s="5">
        <v>237</v>
      </c>
      <c r="G152" s="5">
        <v>242</v>
      </c>
      <c r="H152" s="1">
        <f t="shared" si="3"/>
        <v>2.1097046413502074E-2</v>
      </c>
    </row>
    <row r="153" spans="1:8">
      <c r="A153" s="5" t="s">
        <v>74</v>
      </c>
      <c r="B153" s="5">
        <v>506021311</v>
      </c>
      <c r="C153" s="5" t="s">
        <v>151</v>
      </c>
      <c r="D153" s="5">
        <v>50602131103</v>
      </c>
      <c r="E153" s="5">
        <v>5131103</v>
      </c>
      <c r="F153" s="5">
        <v>140</v>
      </c>
      <c r="G153" s="5">
        <v>169</v>
      </c>
      <c r="H153" s="1">
        <f t="shared" si="3"/>
        <v>0.20714285714285707</v>
      </c>
    </row>
    <row r="154" spans="1:8">
      <c r="A154" s="5" t="s">
        <v>74</v>
      </c>
      <c r="B154" s="5">
        <v>506021311</v>
      </c>
      <c r="C154" s="5" t="s">
        <v>151</v>
      </c>
      <c r="D154" s="5">
        <v>50602131104</v>
      </c>
      <c r="E154" s="5">
        <v>5131104</v>
      </c>
      <c r="F154" s="5">
        <v>236</v>
      </c>
      <c r="G154" s="5">
        <v>272</v>
      </c>
      <c r="H154" s="1">
        <f t="shared" si="3"/>
        <v>0.15254237288135597</v>
      </c>
    </row>
    <row r="155" spans="1:8">
      <c r="A155" s="5" t="s">
        <v>74</v>
      </c>
      <c r="B155" s="5">
        <v>506021311</v>
      </c>
      <c r="C155" s="5" t="s">
        <v>151</v>
      </c>
      <c r="D155" s="5">
        <v>50602131105</v>
      </c>
      <c r="E155" s="5">
        <v>5131105</v>
      </c>
      <c r="F155" s="5">
        <v>332</v>
      </c>
      <c r="G155" s="5">
        <v>360</v>
      </c>
      <c r="H155" s="1">
        <f t="shared" si="3"/>
        <v>8.43373493975903E-2</v>
      </c>
    </row>
    <row r="156" spans="1:8">
      <c r="A156" s="5" t="s">
        <v>74</v>
      </c>
      <c r="B156" s="5">
        <v>506021311</v>
      </c>
      <c r="C156" s="5" t="s">
        <v>151</v>
      </c>
      <c r="D156" s="5">
        <v>50602131106</v>
      </c>
      <c r="E156" s="5">
        <v>5131106</v>
      </c>
      <c r="F156" s="5">
        <v>351</v>
      </c>
      <c r="G156" s="5">
        <v>382</v>
      </c>
      <c r="H156" s="1">
        <f t="shared" si="3"/>
        <v>8.8319088319088301E-2</v>
      </c>
    </row>
    <row r="157" spans="1:8">
      <c r="A157" s="5" t="s">
        <v>74</v>
      </c>
      <c r="B157" s="5">
        <v>506021311</v>
      </c>
      <c r="C157" s="5" t="s">
        <v>151</v>
      </c>
      <c r="D157" s="5">
        <v>50602131107</v>
      </c>
      <c r="E157" s="5">
        <v>5131107</v>
      </c>
      <c r="F157" s="5">
        <v>260</v>
      </c>
      <c r="G157" s="5">
        <v>352</v>
      </c>
      <c r="H157" s="1">
        <f t="shared" si="3"/>
        <v>0.35384615384615392</v>
      </c>
    </row>
    <row r="158" spans="1:8">
      <c r="A158" s="5" t="s">
        <v>74</v>
      </c>
      <c r="B158" s="5">
        <v>506021311</v>
      </c>
      <c r="C158" s="5" t="s">
        <v>151</v>
      </c>
      <c r="D158" s="5">
        <v>50602131108</v>
      </c>
      <c r="E158" s="5">
        <v>5131108</v>
      </c>
      <c r="F158" s="5">
        <v>266</v>
      </c>
      <c r="G158" s="5">
        <v>308</v>
      </c>
      <c r="H158" s="1">
        <f t="shared" si="3"/>
        <v>0.15789473684210531</v>
      </c>
    </row>
    <row r="159" spans="1:8">
      <c r="A159" s="5" t="s">
        <v>74</v>
      </c>
      <c r="B159" s="5">
        <v>506021311</v>
      </c>
      <c r="C159" s="5" t="s">
        <v>151</v>
      </c>
      <c r="D159" s="5">
        <v>50602131109</v>
      </c>
      <c r="E159" s="5">
        <v>5131109</v>
      </c>
      <c r="F159" s="5">
        <v>254</v>
      </c>
      <c r="G159" s="5">
        <v>291</v>
      </c>
      <c r="H159" s="1">
        <f t="shared" si="3"/>
        <v>0.14566929133858264</v>
      </c>
    </row>
    <row r="160" spans="1:8">
      <c r="A160" s="5" t="s">
        <v>74</v>
      </c>
      <c r="B160" s="5">
        <v>506021311</v>
      </c>
      <c r="C160" s="5" t="s">
        <v>151</v>
      </c>
      <c r="D160" s="5">
        <v>50602131110</v>
      </c>
      <c r="E160" s="5">
        <v>5131110</v>
      </c>
      <c r="F160" s="5">
        <v>244</v>
      </c>
      <c r="G160" s="5">
        <v>267</v>
      </c>
      <c r="H160" s="1">
        <f t="shared" si="3"/>
        <v>9.4262295081967151E-2</v>
      </c>
    </row>
    <row r="161" spans="1:8">
      <c r="A161" s="5" t="s">
        <v>74</v>
      </c>
      <c r="B161" s="5">
        <v>506021311</v>
      </c>
      <c r="C161" s="5" t="s">
        <v>151</v>
      </c>
      <c r="D161" s="5">
        <v>50602131111</v>
      </c>
      <c r="E161" s="5">
        <v>5131111</v>
      </c>
      <c r="F161" s="5">
        <v>229</v>
      </c>
      <c r="G161" s="5">
        <v>218</v>
      </c>
      <c r="H161" s="1">
        <f t="shared" si="3"/>
        <v>-4.8034934497816595E-2</v>
      </c>
    </row>
    <row r="162" spans="1:8">
      <c r="A162" s="5" t="s">
        <v>74</v>
      </c>
      <c r="B162" s="5">
        <v>506021311</v>
      </c>
      <c r="C162" s="5" t="s">
        <v>151</v>
      </c>
      <c r="D162" s="5">
        <v>50602131112</v>
      </c>
      <c r="E162" s="5">
        <v>5131112</v>
      </c>
      <c r="F162" s="5">
        <v>211</v>
      </c>
      <c r="G162" s="5">
        <v>233</v>
      </c>
      <c r="H162" s="1">
        <f t="shared" si="3"/>
        <v>0.10426540284360186</v>
      </c>
    </row>
    <row r="163" spans="1:8">
      <c r="A163" s="5" t="s">
        <v>74</v>
      </c>
      <c r="B163" s="5">
        <v>506021311</v>
      </c>
      <c r="C163" s="5" t="s">
        <v>151</v>
      </c>
      <c r="D163" s="5">
        <v>50602131113</v>
      </c>
      <c r="E163" s="5">
        <v>5131113</v>
      </c>
      <c r="F163" s="5">
        <v>133</v>
      </c>
      <c r="G163" s="5">
        <v>133</v>
      </c>
      <c r="H163" s="1">
        <f t="shared" si="3"/>
        <v>0</v>
      </c>
    </row>
    <row r="164" spans="1:8">
      <c r="A164" s="5" t="s">
        <v>74</v>
      </c>
      <c r="B164" s="5">
        <v>506021311</v>
      </c>
      <c r="C164" s="5" t="s">
        <v>151</v>
      </c>
      <c r="D164" s="5">
        <v>50602131114</v>
      </c>
      <c r="E164" s="5">
        <v>5131114</v>
      </c>
      <c r="F164" s="5">
        <v>300</v>
      </c>
      <c r="G164" s="5">
        <v>318</v>
      </c>
      <c r="H164" s="1">
        <f t="shared" si="3"/>
        <v>6.0000000000000053E-2</v>
      </c>
    </row>
    <row r="165" spans="1:8">
      <c r="A165" s="5" t="s">
        <v>74</v>
      </c>
      <c r="B165" s="5">
        <v>506021311</v>
      </c>
      <c r="C165" s="5" t="s">
        <v>151</v>
      </c>
      <c r="D165" s="5">
        <v>50602131115</v>
      </c>
      <c r="E165" s="5">
        <v>5131115</v>
      </c>
      <c r="F165" s="5">
        <v>206</v>
      </c>
      <c r="G165" s="5">
        <v>215</v>
      </c>
      <c r="H165" s="1">
        <f t="shared" si="3"/>
        <v>4.3689320388349495E-2</v>
      </c>
    </row>
    <row r="166" spans="1:8">
      <c r="A166" s="5" t="s">
        <v>74</v>
      </c>
      <c r="B166" s="5">
        <v>506021311</v>
      </c>
      <c r="C166" s="5" t="s">
        <v>151</v>
      </c>
      <c r="D166" s="5">
        <v>50602131116</v>
      </c>
      <c r="E166" s="5">
        <v>5131116</v>
      </c>
      <c r="F166" s="5">
        <v>249</v>
      </c>
      <c r="G166" s="5">
        <v>267</v>
      </c>
      <c r="H166" s="1">
        <f t="shared" si="3"/>
        <v>7.2289156626506035E-2</v>
      </c>
    </row>
    <row r="167" spans="1:8">
      <c r="A167" s="5" t="s">
        <v>74</v>
      </c>
      <c r="B167" s="5">
        <v>506021311</v>
      </c>
      <c r="C167" s="5" t="s">
        <v>151</v>
      </c>
      <c r="D167" s="5">
        <v>50602131117</v>
      </c>
      <c r="E167" s="5">
        <v>5131117</v>
      </c>
      <c r="F167" s="5">
        <v>394</v>
      </c>
      <c r="G167" s="5">
        <v>444</v>
      </c>
      <c r="H167" s="1">
        <f t="shared" si="3"/>
        <v>0.12690355329949243</v>
      </c>
    </row>
    <row r="168" spans="1:8">
      <c r="A168" s="5" t="s">
        <v>74</v>
      </c>
      <c r="B168" s="5">
        <v>506021311</v>
      </c>
      <c r="C168" s="5" t="s">
        <v>151</v>
      </c>
      <c r="D168" s="5">
        <v>50602131118</v>
      </c>
      <c r="E168" s="5">
        <v>5131118</v>
      </c>
      <c r="F168" s="5">
        <v>295</v>
      </c>
      <c r="G168" s="5">
        <v>340</v>
      </c>
      <c r="H168" s="1">
        <f t="shared" si="3"/>
        <v>0.15254237288135597</v>
      </c>
    </row>
    <row r="169" spans="1:8">
      <c r="A169" s="5" t="s">
        <v>74</v>
      </c>
      <c r="B169" s="5">
        <v>506021311</v>
      </c>
      <c r="C169" s="5" t="s">
        <v>151</v>
      </c>
      <c r="D169" s="5">
        <v>50602131119</v>
      </c>
      <c r="E169" s="5">
        <v>5131119</v>
      </c>
      <c r="F169" s="5">
        <v>430</v>
      </c>
      <c r="G169" s="5">
        <v>566</v>
      </c>
      <c r="H169" s="1">
        <f t="shared" si="3"/>
        <v>0.3162790697674418</v>
      </c>
    </row>
    <row r="170" spans="1:8">
      <c r="A170" s="5" t="s">
        <v>74</v>
      </c>
      <c r="B170" s="5">
        <v>506021311</v>
      </c>
      <c r="C170" s="5" t="s">
        <v>151</v>
      </c>
      <c r="D170" s="5">
        <v>50602131120</v>
      </c>
      <c r="E170" s="5">
        <v>5131120</v>
      </c>
      <c r="F170" s="5">
        <v>346</v>
      </c>
      <c r="G170" s="5">
        <v>391</v>
      </c>
      <c r="H170" s="1">
        <f t="shared" si="3"/>
        <v>0.13005780346820806</v>
      </c>
    </row>
    <row r="171" spans="1:8">
      <c r="A171" s="5" t="s">
        <v>74</v>
      </c>
      <c r="B171" s="5">
        <v>506021311</v>
      </c>
      <c r="C171" s="5" t="s">
        <v>151</v>
      </c>
      <c r="D171" s="5">
        <v>50602131121</v>
      </c>
      <c r="E171" s="5">
        <v>5131121</v>
      </c>
      <c r="F171" s="5">
        <v>315</v>
      </c>
      <c r="G171" s="5">
        <v>366</v>
      </c>
      <c r="H171" s="1">
        <f t="shared" si="3"/>
        <v>0.161904761904762</v>
      </c>
    </row>
    <row r="172" spans="1:8">
      <c r="A172" s="5" t="s">
        <v>74</v>
      </c>
      <c r="B172" s="5">
        <v>506021311</v>
      </c>
      <c r="C172" s="5" t="s">
        <v>151</v>
      </c>
      <c r="D172" s="5">
        <v>50602131122</v>
      </c>
      <c r="E172" s="5">
        <v>5131122</v>
      </c>
      <c r="F172" s="5">
        <v>373</v>
      </c>
      <c r="G172" s="5">
        <v>399</v>
      </c>
      <c r="H172" s="1">
        <f t="shared" si="3"/>
        <v>6.9705093833780207E-2</v>
      </c>
    </row>
    <row r="173" spans="1:8">
      <c r="A173" s="5" t="s">
        <v>74</v>
      </c>
      <c r="B173" s="5">
        <v>506021311</v>
      </c>
      <c r="C173" s="5" t="s">
        <v>151</v>
      </c>
      <c r="D173" s="5">
        <v>50602131123</v>
      </c>
      <c r="E173" s="5">
        <v>5131123</v>
      </c>
      <c r="F173" s="5">
        <v>347</v>
      </c>
      <c r="G173" s="5">
        <v>373</v>
      </c>
      <c r="H173" s="1">
        <f t="shared" si="3"/>
        <v>7.4927953890489896E-2</v>
      </c>
    </row>
    <row r="174" spans="1:8">
      <c r="A174" s="5" t="s">
        <v>74</v>
      </c>
      <c r="B174" s="5">
        <v>506021311</v>
      </c>
      <c r="C174" s="5" t="s">
        <v>151</v>
      </c>
      <c r="D174" s="5">
        <v>50602131124</v>
      </c>
      <c r="E174" s="5">
        <v>5131124</v>
      </c>
      <c r="F174" s="5">
        <v>406</v>
      </c>
      <c r="G174" s="5">
        <v>446</v>
      </c>
      <c r="H174" s="1">
        <f t="shared" ref="H174:H237" si="4">(G174/F174)-1</f>
        <v>9.8522167487684831E-2</v>
      </c>
    </row>
    <row r="175" spans="1:8">
      <c r="A175" s="5" t="s">
        <v>74</v>
      </c>
      <c r="B175" s="5">
        <v>506021311</v>
      </c>
      <c r="C175" s="5" t="s">
        <v>151</v>
      </c>
      <c r="D175" s="5">
        <v>50602131125</v>
      </c>
      <c r="E175" s="5">
        <v>5131125</v>
      </c>
      <c r="F175" s="5">
        <v>256</v>
      </c>
      <c r="G175" s="5">
        <v>280</v>
      </c>
      <c r="H175" s="1">
        <f t="shared" si="4"/>
        <v>9.375E-2</v>
      </c>
    </row>
    <row r="176" spans="1:8">
      <c r="A176" s="5" t="s">
        <v>74</v>
      </c>
      <c r="B176" s="5">
        <v>506021311</v>
      </c>
      <c r="C176" s="5" t="s">
        <v>151</v>
      </c>
      <c r="D176" s="5">
        <v>50602131126</v>
      </c>
      <c r="E176" s="5">
        <v>5131126</v>
      </c>
      <c r="F176" s="5">
        <v>32</v>
      </c>
      <c r="G176" s="5">
        <v>32</v>
      </c>
      <c r="H176" s="1">
        <f t="shared" si="4"/>
        <v>0</v>
      </c>
    </row>
    <row r="177" spans="1:8">
      <c r="A177" s="5" t="s">
        <v>74</v>
      </c>
      <c r="B177" s="5">
        <v>506031124</v>
      </c>
      <c r="C177" s="5" t="s">
        <v>152</v>
      </c>
      <c r="D177" s="5">
        <v>50603112402</v>
      </c>
      <c r="E177" s="5">
        <v>5112402</v>
      </c>
      <c r="F177" s="5">
        <v>28</v>
      </c>
      <c r="G177" s="5">
        <v>28</v>
      </c>
      <c r="H177" s="1">
        <f t="shared" si="4"/>
        <v>0</v>
      </c>
    </row>
    <row r="178" spans="1:8">
      <c r="A178" s="5" t="s">
        <v>74</v>
      </c>
      <c r="B178" s="5">
        <v>506031124</v>
      </c>
      <c r="C178" s="5" t="s">
        <v>152</v>
      </c>
      <c r="D178" s="5">
        <v>50603112403</v>
      </c>
      <c r="E178" s="5">
        <v>5112403</v>
      </c>
      <c r="F178" s="5">
        <v>267</v>
      </c>
      <c r="G178" s="5">
        <v>279</v>
      </c>
      <c r="H178" s="1">
        <f t="shared" si="4"/>
        <v>4.4943820224719211E-2</v>
      </c>
    </row>
    <row r="179" spans="1:8">
      <c r="A179" s="5" t="s">
        <v>74</v>
      </c>
      <c r="B179" s="5">
        <v>506031124</v>
      </c>
      <c r="C179" s="5" t="s">
        <v>152</v>
      </c>
      <c r="D179" s="5">
        <v>50603112404</v>
      </c>
      <c r="E179" s="5">
        <v>5112404</v>
      </c>
      <c r="F179" s="5">
        <v>367</v>
      </c>
      <c r="G179" s="5">
        <v>440</v>
      </c>
      <c r="H179" s="1">
        <f t="shared" si="4"/>
        <v>0.19891008174386915</v>
      </c>
    </row>
    <row r="180" spans="1:8">
      <c r="A180" s="5" t="s">
        <v>74</v>
      </c>
      <c r="B180" s="5">
        <v>506031124</v>
      </c>
      <c r="C180" s="5" t="s">
        <v>152</v>
      </c>
      <c r="D180" s="5">
        <v>50603112405</v>
      </c>
      <c r="E180" s="5">
        <v>5112405</v>
      </c>
      <c r="F180" s="5">
        <v>293</v>
      </c>
      <c r="G180" s="5">
        <v>294</v>
      </c>
      <c r="H180" s="1">
        <f t="shared" si="4"/>
        <v>3.4129692832765013E-3</v>
      </c>
    </row>
    <row r="181" spans="1:8">
      <c r="A181" s="5" t="s">
        <v>74</v>
      </c>
      <c r="B181" s="5">
        <v>506031124</v>
      </c>
      <c r="C181" s="5" t="s">
        <v>152</v>
      </c>
      <c r="D181" s="5">
        <v>50603112406</v>
      </c>
      <c r="E181" s="5">
        <v>5112406</v>
      </c>
      <c r="F181" s="5">
        <v>252</v>
      </c>
      <c r="G181" s="5">
        <v>271</v>
      </c>
      <c r="H181" s="1">
        <f t="shared" si="4"/>
        <v>7.5396825396825351E-2</v>
      </c>
    </row>
    <row r="182" spans="1:8">
      <c r="A182" s="5" t="s">
        <v>74</v>
      </c>
      <c r="B182" s="5">
        <v>506031124</v>
      </c>
      <c r="C182" s="5" t="s">
        <v>152</v>
      </c>
      <c r="D182" s="5">
        <v>50603112407</v>
      </c>
      <c r="E182" s="5">
        <v>5112407</v>
      </c>
      <c r="F182" s="5">
        <v>161</v>
      </c>
      <c r="G182" s="5">
        <v>170</v>
      </c>
      <c r="H182" s="1">
        <f t="shared" si="4"/>
        <v>5.5900621118012417E-2</v>
      </c>
    </row>
    <row r="183" spans="1:8">
      <c r="A183" s="5" t="s">
        <v>74</v>
      </c>
      <c r="B183" s="5">
        <v>506031124</v>
      </c>
      <c r="C183" s="5" t="s">
        <v>152</v>
      </c>
      <c r="D183" s="5">
        <v>50603112408</v>
      </c>
      <c r="E183" s="5">
        <v>5112408</v>
      </c>
      <c r="F183" s="5">
        <v>191</v>
      </c>
      <c r="G183" s="5">
        <v>193</v>
      </c>
      <c r="H183" s="1">
        <f t="shared" si="4"/>
        <v>1.0471204188481575E-2</v>
      </c>
    </row>
    <row r="184" spans="1:8">
      <c r="A184" s="5" t="s">
        <v>74</v>
      </c>
      <c r="B184" s="5">
        <v>506031124</v>
      </c>
      <c r="C184" s="5" t="s">
        <v>152</v>
      </c>
      <c r="D184" s="5">
        <v>50603112410</v>
      </c>
      <c r="E184" s="5">
        <v>5112410</v>
      </c>
      <c r="F184" s="5">
        <v>209</v>
      </c>
      <c r="G184" s="5">
        <v>242</v>
      </c>
      <c r="H184" s="1">
        <f t="shared" si="4"/>
        <v>0.15789473684210531</v>
      </c>
    </row>
    <row r="185" spans="1:8">
      <c r="A185" s="5" t="s">
        <v>74</v>
      </c>
      <c r="B185" s="5">
        <v>506031124</v>
      </c>
      <c r="C185" s="5" t="s">
        <v>152</v>
      </c>
      <c r="D185" s="5">
        <v>50603112411</v>
      </c>
      <c r="E185" s="5">
        <v>5112411</v>
      </c>
      <c r="F185" s="5">
        <v>308</v>
      </c>
      <c r="G185" s="5">
        <v>327</v>
      </c>
      <c r="H185" s="1">
        <f t="shared" si="4"/>
        <v>6.1688311688311792E-2</v>
      </c>
    </row>
    <row r="186" spans="1:8">
      <c r="A186" s="5" t="s">
        <v>74</v>
      </c>
      <c r="B186" s="5">
        <v>506031124</v>
      </c>
      <c r="C186" s="5" t="s">
        <v>152</v>
      </c>
      <c r="D186" s="5">
        <v>50603112412</v>
      </c>
      <c r="E186" s="5">
        <v>5112412</v>
      </c>
      <c r="F186" s="5">
        <v>176</v>
      </c>
      <c r="G186" s="5">
        <v>163</v>
      </c>
      <c r="H186" s="1">
        <f t="shared" si="4"/>
        <v>-7.3863636363636354E-2</v>
      </c>
    </row>
    <row r="187" spans="1:8">
      <c r="A187" s="5" t="s">
        <v>74</v>
      </c>
      <c r="B187" s="5">
        <v>506031124</v>
      </c>
      <c r="C187" s="5" t="s">
        <v>152</v>
      </c>
      <c r="D187" s="5">
        <v>50603112417</v>
      </c>
      <c r="E187" s="5">
        <v>5112417</v>
      </c>
      <c r="F187" s="5">
        <v>341</v>
      </c>
      <c r="G187" s="5">
        <v>400</v>
      </c>
      <c r="H187" s="1">
        <f t="shared" si="4"/>
        <v>0.17302052785923761</v>
      </c>
    </row>
    <row r="188" spans="1:8">
      <c r="A188" s="5" t="s">
        <v>74</v>
      </c>
      <c r="B188" s="5">
        <v>506031124</v>
      </c>
      <c r="C188" s="5" t="s">
        <v>152</v>
      </c>
      <c r="D188" s="5">
        <v>50603112418</v>
      </c>
      <c r="E188" s="5">
        <v>5112418</v>
      </c>
      <c r="F188" s="5">
        <v>425</v>
      </c>
      <c r="G188" s="5">
        <v>452</v>
      </c>
      <c r="H188" s="1">
        <f t="shared" si="4"/>
        <v>6.3529411764705834E-2</v>
      </c>
    </row>
    <row r="189" spans="1:8">
      <c r="A189" s="5" t="s">
        <v>74</v>
      </c>
      <c r="B189" s="5">
        <v>506031124</v>
      </c>
      <c r="C189" s="5" t="s">
        <v>152</v>
      </c>
      <c r="D189" s="5">
        <v>50603112419</v>
      </c>
      <c r="E189" s="5">
        <v>5112419</v>
      </c>
      <c r="F189" s="5">
        <v>320</v>
      </c>
      <c r="G189" s="5">
        <v>354</v>
      </c>
      <c r="H189" s="1">
        <f t="shared" si="4"/>
        <v>0.10624999999999996</v>
      </c>
    </row>
    <row r="190" spans="1:8">
      <c r="A190" s="5" t="s">
        <v>74</v>
      </c>
      <c r="B190" s="5">
        <v>506031124</v>
      </c>
      <c r="C190" s="5" t="s">
        <v>152</v>
      </c>
      <c r="D190" s="5">
        <v>50603112421</v>
      </c>
      <c r="E190" s="5">
        <v>5112421</v>
      </c>
      <c r="F190" s="5">
        <v>240</v>
      </c>
      <c r="G190" s="5">
        <v>257</v>
      </c>
      <c r="H190" s="1">
        <f t="shared" si="4"/>
        <v>7.0833333333333304E-2</v>
      </c>
    </row>
    <row r="191" spans="1:8">
      <c r="A191" s="5" t="s">
        <v>74</v>
      </c>
      <c r="B191" s="5">
        <v>506031124</v>
      </c>
      <c r="C191" s="5" t="s">
        <v>152</v>
      </c>
      <c r="D191" s="5">
        <v>50603112422</v>
      </c>
      <c r="E191" s="5">
        <v>5112422</v>
      </c>
      <c r="F191" s="5">
        <v>292</v>
      </c>
      <c r="G191" s="5">
        <v>294</v>
      </c>
      <c r="H191" s="1">
        <f t="shared" si="4"/>
        <v>6.8493150684931781E-3</v>
      </c>
    </row>
    <row r="192" spans="1:8">
      <c r="A192" s="5" t="s">
        <v>74</v>
      </c>
      <c r="B192" s="5">
        <v>506031124</v>
      </c>
      <c r="C192" s="5" t="s">
        <v>152</v>
      </c>
      <c r="D192" s="5">
        <v>50603112423</v>
      </c>
      <c r="E192" s="5">
        <v>5112423</v>
      </c>
      <c r="F192" s="5">
        <v>419</v>
      </c>
      <c r="G192" s="5">
        <v>461</v>
      </c>
      <c r="H192" s="1">
        <f t="shared" si="4"/>
        <v>0.10023866348448696</v>
      </c>
    </row>
    <row r="193" spans="1:8">
      <c r="A193" s="5" t="s">
        <v>74</v>
      </c>
      <c r="B193" s="5">
        <v>506031124</v>
      </c>
      <c r="C193" s="5" t="s">
        <v>152</v>
      </c>
      <c r="D193" s="5">
        <v>50603112426</v>
      </c>
      <c r="E193" s="5">
        <v>5112426</v>
      </c>
      <c r="F193" s="5">
        <v>212</v>
      </c>
      <c r="G193" s="5">
        <v>232</v>
      </c>
      <c r="H193" s="1">
        <f t="shared" si="4"/>
        <v>9.4339622641509413E-2</v>
      </c>
    </row>
    <row r="194" spans="1:8">
      <c r="A194" s="5" t="s">
        <v>74</v>
      </c>
      <c r="B194" s="5">
        <v>506031124</v>
      </c>
      <c r="C194" s="5" t="s">
        <v>152</v>
      </c>
      <c r="D194" s="5">
        <v>50603112427</v>
      </c>
      <c r="E194" s="5">
        <v>5112427</v>
      </c>
      <c r="F194" s="5">
        <v>48</v>
      </c>
      <c r="G194" s="5">
        <v>52</v>
      </c>
      <c r="H194" s="1">
        <f t="shared" si="4"/>
        <v>8.3333333333333259E-2</v>
      </c>
    </row>
    <row r="195" spans="1:8">
      <c r="A195" s="5" t="s">
        <v>74</v>
      </c>
      <c r="B195" s="5">
        <v>506031124</v>
      </c>
      <c r="C195" s="5" t="s">
        <v>152</v>
      </c>
      <c r="D195" s="5">
        <v>50603112429</v>
      </c>
      <c r="E195" s="5">
        <v>5112429</v>
      </c>
      <c r="F195" s="5">
        <v>135</v>
      </c>
      <c r="G195" s="5">
        <v>147</v>
      </c>
      <c r="H195" s="1">
        <f t="shared" si="4"/>
        <v>8.8888888888888795E-2</v>
      </c>
    </row>
    <row r="196" spans="1:8">
      <c r="A196" s="5" t="s">
        <v>74</v>
      </c>
      <c r="B196" s="5">
        <v>506031124</v>
      </c>
      <c r="C196" s="5" t="s">
        <v>152</v>
      </c>
      <c r="D196" s="5">
        <v>50603112430</v>
      </c>
      <c r="E196" s="5">
        <v>5112430</v>
      </c>
      <c r="F196" s="5">
        <v>398</v>
      </c>
      <c r="G196" s="5">
        <v>407</v>
      </c>
      <c r="H196" s="1">
        <f t="shared" si="4"/>
        <v>2.2613065326633208E-2</v>
      </c>
    </row>
    <row r="197" spans="1:8">
      <c r="A197" s="5" t="s">
        <v>74</v>
      </c>
      <c r="B197" s="5">
        <v>506031124</v>
      </c>
      <c r="C197" s="5" t="s">
        <v>152</v>
      </c>
      <c r="D197" s="5">
        <v>50603112431</v>
      </c>
      <c r="E197" s="5">
        <v>5112431</v>
      </c>
      <c r="F197" s="5">
        <v>246</v>
      </c>
      <c r="G197" s="5">
        <v>272</v>
      </c>
      <c r="H197" s="1">
        <f t="shared" si="4"/>
        <v>0.10569105691056913</v>
      </c>
    </row>
    <row r="198" spans="1:8">
      <c r="A198" s="5" t="s">
        <v>74</v>
      </c>
      <c r="B198" s="5">
        <v>506031124</v>
      </c>
      <c r="C198" s="5" t="s">
        <v>152</v>
      </c>
      <c r="D198" s="5">
        <v>50603112432</v>
      </c>
      <c r="E198" s="5">
        <v>5112432</v>
      </c>
      <c r="F198" s="5">
        <v>198</v>
      </c>
      <c r="G198" s="5">
        <v>216</v>
      </c>
      <c r="H198" s="1">
        <f t="shared" si="4"/>
        <v>9.0909090909090828E-2</v>
      </c>
    </row>
    <row r="199" spans="1:8">
      <c r="A199" s="5" t="s">
        <v>74</v>
      </c>
      <c r="B199" s="5">
        <v>506031124</v>
      </c>
      <c r="C199" s="5" t="s">
        <v>152</v>
      </c>
      <c r="D199" s="5">
        <v>50603112433</v>
      </c>
      <c r="E199" s="5">
        <v>5112433</v>
      </c>
      <c r="F199" s="5">
        <v>195</v>
      </c>
      <c r="G199" s="5">
        <v>214</v>
      </c>
      <c r="H199" s="1">
        <f t="shared" si="4"/>
        <v>9.7435897435897534E-2</v>
      </c>
    </row>
    <row r="200" spans="1:8">
      <c r="A200" s="5" t="s">
        <v>74</v>
      </c>
      <c r="B200" s="5">
        <v>506031124</v>
      </c>
      <c r="C200" s="5" t="s">
        <v>152</v>
      </c>
      <c r="D200" s="5">
        <v>50603112437</v>
      </c>
      <c r="E200" s="5">
        <v>5112437</v>
      </c>
      <c r="F200" s="5">
        <v>291</v>
      </c>
      <c r="G200" s="5">
        <v>324</v>
      </c>
      <c r="H200" s="1">
        <f t="shared" si="4"/>
        <v>0.11340206185567014</v>
      </c>
    </row>
    <row r="201" spans="1:8">
      <c r="A201" s="5" t="s">
        <v>74</v>
      </c>
      <c r="B201" s="5">
        <v>506031124</v>
      </c>
      <c r="C201" s="5" t="s">
        <v>152</v>
      </c>
      <c r="D201" s="5">
        <v>50603112440</v>
      </c>
      <c r="E201" s="5">
        <v>5112440</v>
      </c>
      <c r="F201" s="5">
        <v>200</v>
      </c>
      <c r="G201" s="5">
        <v>228</v>
      </c>
      <c r="H201" s="1">
        <f t="shared" si="4"/>
        <v>0.1399999999999999</v>
      </c>
    </row>
    <row r="202" spans="1:8">
      <c r="A202" s="5" t="s">
        <v>74</v>
      </c>
      <c r="B202" s="5">
        <v>506031124</v>
      </c>
      <c r="C202" s="5" t="s">
        <v>152</v>
      </c>
      <c r="D202" s="5">
        <v>50603112442</v>
      </c>
      <c r="E202" s="5">
        <v>5112442</v>
      </c>
      <c r="F202" s="5">
        <v>340</v>
      </c>
      <c r="G202" s="5">
        <v>348</v>
      </c>
      <c r="H202" s="1">
        <f t="shared" si="4"/>
        <v>2.3529411764705799E-2</v>
      </c>
    </row>
    <row r="203" spans="1:8">
      <c r="A203" s="5" t="s">
        <v>74</v>
      </c>
      <c r="B203" s="5">
        <v>506031124</v>
      </c>
      <c r="C203" s="5" t="s">
        <v>152</v>
      </c>
      <c r="D203" s="5">
        <v>50603112443</v>
      </c>
      <c r="E203" s="5">
        <v>5112443</v>
      </c>
      <c r="F203" s="5">
        <v>245</v>
      </c>
      <c r="G203" s="5">
        <v>269</v>
      </c>
      <c r="H203" s="1">
        <f t="shared" si="4"/>
        <v>9.7959183673469452E-2</v>
      </c>
    </row>
    <row r="204" spans="1:8">
      <c r="A204" s="5" t="s">
        <v>74</v>
      </c>
      <c r="B204" s="5">
        <v>506031124</v>
      </c>
      <c r="C204" s="5" t="s">
        <v>152</v>
      </c>
      <c r="D204" s="5">
        <v>50603112444</v>
      </c>
      <c r="E204" s="5">
        <v>5112444</v>
      </c>
      <c r="F204" s="5">
        <v>270</v>
      </c>
      <c r="G204" s="5">
        <v>320</v>
      </c>
      <c r="H204" s="1">
        <f t="shared" si="4"/>
        <v>0.18518518518518512</v>
      </c>
    </row>
    <row r="205" spans="1:8">
      <c r="A205" s="5" t="s">
        <v>74</v>
      </c>
      <c r="B205" s="5">
        <v>506031124</v>
      </c>
      <c r="C205" s="5" t="s">
        <v>152</v>
      </c>
      <c r="D205" s="5">
        <v>50603112445</v>
      </c>
      <c r="E205" s="5">
        <v>5112445</v>
      </c>
      <c r="F205" s="5">
        <v>260</v>
      </c>
      <c r="G205" s="5">
        <v>255</v>
      </c>
      <c r="H205" s="1">
        <f t="shared" si="4"/>
        <v>-1.9230769230769273E-2</v>
      </c>
    </row>
    <row r="206" spans="1:8">
      <c r="A206" s="5" t="s">
        <v>74</v>
      </c>
      <c r="B206" s="5">
        <v>506031124</v>
      </c>
      <c r="C206" s="5" t="s">
        <v>152</v>
      </c>
      <c r="D206" s="5">
        <v>50603112447</v>
      </c>
      <c r="E206" s="5">
        <v>5112447</v>
      </c>
      <c r="F206" s="5">
        <v>240</v>
      </c>
      <c r="G206" s="5">
        <v>255</v>
      </c>
      <c r="H206" s="1">
        <f t="shared" si="4"/>
        <v>6.25E-2</v>
      </c>
    </row>
    <row r="207" spans="1:8">
      <c r="A207" s="5" t="s">
        <v>74</v>
      </c>
      <c r="B207" s="5">
        <v>506031127</v>
      </c>
      <c r="C207" s="5" t="s">
        <v>155</v>
      </c>
      <c r="D207" s="5">
        <v>50603112701</v>
      </c>
      <c r="E207" s="5">
        <v>5112701</v>
      </c>
      <c r="F207" s="5">
        <v>313</v>
      </c>
      <c r="G207" s="5">
        <v>346</v>
      </c>
      <c r="H207" s="1">
        <f t="shared" si="4"/>
        <v>0.10543130990415328</v>
      </c>
    </row>
    <row r="208" spans="1:8">
      <c r="A208" s="5" t="s">
        <v>74</v>
      </c>
      <c r="B208" s="5">
        <v>506031127</v>
      </c>
      <c r="C208" s="5" t="s">
        <v>155</v>
      </c>
      <c r="D208" s="5">
        <v>50603112702</v>
      </c>
      <c r="E208" s="5">
        <v>5112702</v>
      </c>
      <c r="F208" s="5">
        <v>267</v>
      </c>
      <c r="G208" s="5">
        <v>253</v>
      </c>
      <c r="H208" s="1">
        <f t="shared" si="4"/>
        <v>-5.2434456928838968E-2</v>
      </c>
    </row>
    <row r="209" spans="1:8">
      <c r="A209" s="5" t="s">
        <v>74</v>
      </c>
      <c r="B209" s="5">
        <v>506031127</v>
      </c>
      <c r="C209" s="5" t="s">
        <v>155</v>
      </c>
      <c r="D209" s="5">
        <v>50603112704</v>
      </c>
      <c r="E209" s="5">
        <v>5112704</v>
      </c>
      <c r="F209" s="5">
        <v>390</v>
      </c>
      <c r="G209" s="5">
        <v>426</v>
      </c>
      <c r="H209" s="1">
        <f t="shared" si="4"/>
        <v>9.2307692307692202E-2</v>
      </c>
    </row>
    <row r="210" spans="1:8">
      <c r="A210" s="5" t="s">
        <v>74</v>
      </c>
      <c r="B210" s="5">
        <v>506031127</v>
      </c>
      <c r="C210" s="5" t="s">
        <v>155</v>
      </c>
      <c r="D210" s="5">
        <v>50603112707</v>
      </c>
      <c r="E210" s="5">
        <v>5112707</v>
      </c>
      <c r="F210" s="5">
        <v>467</v>
      </c>
      <c r="G210" s="5">
        <v>515</v>
      </c>
      <c r="H210" s="1">
        <f t="shared" si="4"/>
        <v>0.10278372591006435</v>
      </c>
    </row>
    <row r="211" spans="1:8">
      <c r="A211" s="5" t="s">
        <v>74</v>
      </c>
      <c r="B211" s="5">
        <v>506031127</v>
      </c>
      <c r="C211" s="5" t="s">
        <v>155</v>
      </c>
      <c r="D211" s="5">
        <v>50603112708</v>
      </c>
      <c r="E211" s="5">
        <v>5112708</v>
      </c>
      <c r="F211" s="5">
        <v>470</v>
      </c>
      <c r="G211" s="5">
        <v>547</v>
      </c>
      <c r="H211" s="1">
        <f t="shared" si="4"/>
        <v>0.16382978723404262</v>
      </c>
    </row>
    <row r="212" spans="1:8">
      <c r="A212" s="5" t="s">
        <v>74</v>
      </c>
      <c r="B212" s="5">
        <v>506031127</v>
      </c>
      <c r="C212" s="5" t="s">
        <v>155</v>
      </c>
      <c r="D212" s="5">
        <v>50603112714</v>
      </c>
      <c r="E212" s="5">
        <v>5112714</v>
      </c>
      <c r="F212" s="5">
        <v>325</v>
      </c>
      <c r="G212" s="5">
        <v>342</v>
      </c>
      <c r="H212" s="1">
        <f t="shared" si="4"/>
        <v>5.2307692307692388E-2</v>
      </c>
    </row>
    <row r="213" spans="1:8">
      <c r="A213" s="5" t="s">
        <v>74</v>
      </c>
      <c r="B213" s="5">
        <v>506031127</v>
      </c>
      <c r="C213" s="5" t="s">
        <v>155</v>
      </c>
      <c r="D213" s="5">
        <v>50603112715</v>
      </c>
      <c r="E213" s="5">
        <v>5112715</v>
      </c>
      <c r="F213" s="5">
        <v>384</v>
      </c>
      <c r="G213" s="5">
        <v>409</v>
      </c>
      <c r="H213" s="1">
        <f t="shared" si="4"/>
        <v>6.5104166666666741E-2</v>
      </c>
    </row>
    <row r="214" spans="1:8">
      <c r="A214" s="5" t="s">
        <v>74</v>
      </c>
      <c r="B214" s="5">
        <v>506031127</v>
      </c>
      <c r="C214" s="5" t="s">
        <v>155</v>
      </c>
      <c r="D214" s="5">
        <v>50603112716</v>
      </c>
      <c r="E214" s="5">
        <v>5112716</v>
      </c>
      <c r="F214" s="5">
        <v>243</v>
      </c>
      <c r="G214" s="5">
        <v>260</v>
      </c>
      <c r="H214" s="1">
        <f t="shared" si="4"/>
        <v>6.9958847736625529E-2</v>
      </c>
    </row>
    <row r="215" spans="1:8">
      <c r="A215" s="5" t="s">
        <v>74</v>
      </c>
      <c r="B215" s="5">
        <v>506031127</v>
      </c>
      <c r="C215" s="5" t="s">
        <v>155</v>
      </c>
      <c r="D215" s="5">
        <v>50603112718</v>
      </c>
      <c r="E215" s="5">
        <v>5112718</v>
      </c>
      <c r="F215" s="5">
        <v>311</v>
      </c>
      <c r="G215" s="5">
        <v>314</v>
      </c>
      <c r="H215" s="1">
        <f t="shared" si="4"/>
        <v>9.6463022508037621E-3</v>
      </c>
    </row>
    <row r="216" spans="1:8">
      <c r="A216" s="5" t="s">
        <v>74</v>
      </c>
      <c r="B216" s="5">
        <v>506031127</v>
      </c>
      <c r="C216" s="5" t="s">
        <v>155</v>
      </c>
      <c r="D216" s="5">
        <v>50603112719</v>
      </c>
      <c r="E216" s="5">
        <v>5112719</v>
      </c>
      <c r="F216" s="5">
        <v>182</v>
      </c>
      <c r="G216" s="5">
        <v>182</v>
      </c>
      <c r="H216" s="1">
        <f t="shared" si="4"/>
        <v>0</v>
      </c>
    </row>
    <row r="217" spans="1:8">
      <c r="A217" s="5" t="s">
        <v>74</v>
      </c>
      <c r="B217" s="5">
        <v>506031127</v>
      </c>
      <c r="C217" s="5" t="s">
        <v>155</v>
      </c>
      <c r="D217" s="5">
        <v>50603112720</v>
      </c>
      <c r="E217" s="5">
        <v>5112720</v>
      </c>
      <c r="F217" s="5">
        <v>313</v>
      </c>
      <c r="G217" s="5">
        <v>307</v>
      </c>
      <c r="H217" s="1">
        <f t="shared" si="4"/>
        <v>-1.9169329073482455E-2</v>
      </c>
    </row>
    <row r="218" spans="1:8">
      <c r="A218" s="5" t="s">
        <v>74</v>
      </c>
      <c r="B218" s="5">
        <v>506031127</v>
      </c>
      <c r="C218" s="5" t="s">
        <v>155</v>
      </c>
      <c r="D218" s="5">
        <v>50603112721</v>
      </c>
      <c r="E218" s="5">
        <v>5112721</v>
      </c>
      <c r="F218" s="5">
        <v>330</v>
      </c>
      <c r="G218" s="5">
        <v>314</v>
      </c>
      <c r="H218" s="1">
        <f t="shared" si="4"/>
        <v>-4.8484848484848464E-2</v>
      </c>
    </row>
    <row r="219" spans="1:8">
      <c r="A219" s="5" t="s">
        <v>74</v>
      </c>
      <c r="B219" s="5">
        <v>506031127</v>
      </c>
      <c r="C219" s="5" t="s">
        <v>155</v>
      </c>
      <c r="D219" s="5">
        <v>50603112722</v>
      </c>
      <c r="E219" s="5">
        <v>5112722</v>
      </c>
      <c r="F219" s="5">
        <v>180</v>
      </c>
      <c r="G219" s="5">
        <v>210</v>
      </c>
      <c r="H219" s="1">
        <f t="shared" si="4"/>
        <v>0.16666666666666674</v>
      </c>
    </row>
    <row r="220" spans="1:8">
      <c r="A220" s="5" t="s">
        <v>74</v>
      </c>
      <c r="B220" s="5">
        <v>506031127</v>
      </c>
      <c r="C220" s="5" t="s">
        <v>155</v>
      </c>
      <c r="D220" s="5">
        <v>50603112723</v>
      </c>
      <c r="E220" s="5">
        <v>5112723</v>
      </c>
      <c r="F220" s="5">
        <v>181</v>
      </c>
      <c r="G220" s="5">
        <v>164</v>
      </c>
      <c r="H220" s="1">
        <f t="shared" si="4"/>
        <v>-9.392265193370164E-2</v>
      </c>
    </row>
    <row r="221" spans="1:8">
      <c r="A221" s="5" t="s">
        <v>74</v>
      </c>
      <c r="B221" s="5">
        <v>506031127</v>
      </c>
      <c r="C221" s="5" t="s">
        <v>155</v>
      </c>
      <c r="D221" s="5">
        <v>50603112724</v>
      </c>
      <c r="E221" s="5">
        <v>5112724</v>
      </c>
      <c r="F221" s="5">
        <v>396</v>
      </c>
      <c r="G221" s="5">
        <v>405</v>
      </c>
      <c r="H221" s="1">
        <f t="shared" si="4"/>
        <v>2.2727272727272707E-2</v>
      </c>
    </row>
    <row r="222" spans="1:8">
      <c r="A222" s="5" t="s">
        <v>74</v>
      </c>
      <c r="B222" s="5">
        <v>506031127</v>
      </c>
      <c r="C222" s="5" t="s">
        <v>155</v>
      </c>
      <c r="D222" s="5">
        <v>50603112727</v>
      </c>
      <c r="E222" s="5">
        <v>5112727</v>
      </c>
      <c r="F222" s="5">
        <v>273</v>
      </c>
      <c r="G222" s="5">
        <v>283</v>
      </c>
      <c r="H222" s="1">
        <f t="shared" si="4"/>
        <v>3.6630036630036722E-2</v>
      </c>
    </row>
    <row r="223" spans="1:8">
      <c r="A223" s="5" t="s">
        <v>74</v>
      </c>
      <c r="B223" s="5">
        <v>506031127</v>
      </c>
      <c r="C223" s="5" t="s">
        <v>155</v>
      </c>
      <c r="D223" s="5">
        <v>50603112728</v>
      </c>
      <c r="E223" s="5">
        <v>5112728</v>
      </c>
      <c r="F223" s="5">
        <v>159</v>
      </c>
      <c r="G223" s="5">
        <v>145</v>
      </c>
      <c r="H223" s="1">
        <f t="shared" si="4"/>
        <v>-8.8050314465408785E-2</v>
      </c>
    </row>
    <row r="224" spans="1:8">
      <c r="A224" s="5" t="s">
        <v>74</v>
      </c>
      <c r="B224" s="5">
        <v>506031127</v>
      </c>
      <c r="C224" s="5" t="s">
        <v>155</v>
      </c>
      <c r="D224" s="5">
        <v>50603112729</v>
      </c>
      <c r="E224" s="5">
        <v>5112729</v>
      </c>
      <c r="F224" s="5">
        <v>173</v>
      </c>
      <c r="G224" s="5">
        <v>178</v>
      </c>
      <c r="H224" s="1">
        <f t="shared" si="4"/>
        <v>2.8901734104046284E-2</v>
      </c>
    </row>
    <row r="225" spans="1:8">
      <c r="A225" s="5" t="s">
        <v>74</v>
      </c>
      <c r="B225" s="5">
        <v>506031127</v>
      </c>
      <c r="C225" s="5" t="s">
        <v>155</v>
      </c>
      <c r="D225" s="5">
        <v>50603112730</v>
      </c>
      <c r="E225" s="5">
        <v>5112730</v>
      </c>
      <c r="F225" s="5">
        <v>303</v>
      </c>
      <c r="G225" s="5">
        <v>313</v>
      </c>
      <c r="H225" s="1">
        <f t="shared" si="4"/>
        <v>3.3003300330032959E-2</v>
      </c>
    </row>
    <row r="226" spans="1:8">
      <c r="A226" s="5" t="s">
        <v>74</v>
      </c>
      <c r="B226" s="5">
        <v>506031127</v>
      </c>
      <c r="C226" s="5" t="s">
        <v>155</v>
      </c>
      <c r="D226" s="5">
        <v>50603112731</v>
      </c>
      <c r="E226" s="5">
        <v>5112731</v>
      </c>
      <c r="F226" s="5">
        <v>224</v>
      </c>
      <c r="G226" s="5">
        <v>270</v>
      </c>
      <c r="H226" s="1">
        <f t="shared" si="4"/>
        <v>0.20535714285714279</v>
      </c>
    </row>
    <row r="227" spans="1:8">
      <c r="A227" s="5" t="s">
        <v>74</v>
      </c>
      <c r="B227" s="5">
        <v>506031127</v>
      </c>
      <c r="C227" s="5" t="s">
        <v>155</v>
      </c>
      <c r="D227" s="5">
        <v>50603112732</v>
      </c>
      <c r="E227" s="5">
        <v>5112732</v>
      </c>
      <c r="F227" s="5">
        <v>234</v>
      </c>
      <c r="G227" s="5">
        <v>223</v>
      </c>
      <c r="H227" s="1">
        <f t="shared" si="4"/>
        <v>-4.7008547008547064E-2</v>
      </c>
    </row>
    <row r="228" spans="1:8">
      <c r="A228" s="5" t="s">
        <v>74</v>
      </c>
      <c r="B228" s="5">
        <v>506031127</v>
      </c>
      <c r="C228" s="5" t="s">
        <v>155</v>
      </c>
      <c r="D228" s="5">
        <v>50603112734</v>
      </c>
      <c r="E228" s="5">
        <v>5112734</v>
      </c>
      <c r="F228" s="5">
        <v>103</v>
      </c>
      <c r="G228" s="5">
        <v>112</v>
      </c>
      <c r="H228" s="1">
        <f t="shared" si="4"/>
        <v>8.737864077669899E-2</v>
      </c>
    </row>
    <row r="229" spans="1:8">
      <c r="A229" s="5" t="s">
        <v>74</v>
      </c>
      <c r="B229" s="5">
        <v>506031127</v>
      </c>
      <c r="C229" s="5" t="s">
        <v>155</v>
      </c>
      <c r="D229" s="5">
        <v>50603112735</v>
      </c>
      <c r="E229" s="5">
        <v>5112735</v>
      </c>
      <c r="F229" s="5">
        <v>228</v>
      </c>
      <c r="G229" s="5">
        <v>257</v>
      </c>
      <c r="H229" s="1">
        <f t="shared" si="4"/>
        <v>0.12719298245614041</v>
      </c>
    </row>
    <row r="230" spans="1:8">
      <c r="A230" s="5" t="s">
        <v>74</v>
      </c>
      <c r="B230" s="5">
        <v>506031127</v>
      </c>
      <c r="C230" s="5" t="s">
        <v>155</v>
      </c>
      <c r="D230" s="5">
        <v>50603112736</v>
      </c>
      <c r="E230" s="5">
        <v>5112736</v>
      </c>
      <c r="F230" s="5">
        <v>241</v>
      </c>
      <c r="G230" s="5">
        <v>276</v>
      </c>
      <c r="H230" s="1">
        <f t="shared" si="4"/>
        <v>0.14522821576763478</v>
      </c>
    </row>
    <row r="231" spans="1:8">
      <c r="A231" s="5" t="s">
        <v>74</v>
      </c>
      <c r="B231" s="5">
        <v>506031127</v>
      </c>
      <c r="C231" s="5" t="s">
        <v>155</v>
      </c>
      <c r="D231" s="5">
        <v>50603112737</v>
      </c>
      <c r="E231" s="5">
        <v>5112737</v>
      </c>
      <c r="F231" s="5">
        <v>252</v>
      </c>
      <c r="G231" s="5">
        <v>242</v>
      </c>
      <c r="H231" s="1">
        <f t="shared" si="4"/>
        <v>-3.9682539682539653E-2</v>
      </c>
    </row>
    <row r="232" spans="1:8">
      <c r="A232" s="5" t="s">
        <v>74</v>
      </c>
      <c r="B232" s="5">
        <v>506031127</v>
      </c>
      <c r="C232" s="5" t="s">
        <v>155</v>
      </c>
      <c r="D232" s="5">
        <v>50603112739</v>
      </c>
      <c r="E232" s="5">
        <v>5112739</v>
      </c>
      <c r="F232" s="5">
        <v>345</v>
      </c>
      <c r="G232" s="5">
        <v>387</v>
      </c>
      <c r="H232" s="1">
        <f t="shared" si="4"/>
        <v>0.12173913043478257</v>
      </c>
    </row>
    <row r="233" spans="1:8">
      <c r="A233" s="5" t="s">
        <v>74</v>
      </c>
      <c r="B233" s="5">
        <v>506031127</v>
      </c>
      <c r="C233" s="5" t="s">
        <v>155</v>
      </c>
      <c r="D233" s="5">
        <v>50603112740</v>
      </c>
      <c r="E233" s="5">
        <v>5112740</v>
      </c>
      <c r="F233" s="5">
        <v>314</v>
      </c>
      <c r="G233" s="5">
        <v>333</v>
      </c>
      <c r="H233" s="1">
        <f t="shared" si="4"/>
        <v>6.0509554140127486E-2</v>
      </c>
    </row>
    <row r="234" spans="1:8">
      <c r="A234" s="5" t="s">
        <v>74</v>
      </c>
      <c r="B234" s="5">
        <v>506031127</v>
      </c>
      <c r="C234" s="5" t="s">
        <v>155</v>
      </c>
      <c r="D234" s="5">
        <v>50603112741</v>
      </c>
      <c r="E234" s="5">
        <v>5112741</v>
      </c>
      <c r="F234" s="5">
        <v>282</v>
      </c>
      <c r="G234" s="5">
        <v>308</v>
      </c>
      <c r="H234" s="1">
        <f t="shared" si="4"/>
        <v>9.219858156028371E-2</v>
      </c>
    </row>
    <row r="235" spans="1:8">
      <c r="A235" s="5" t="s">
        <v>74</v>
      </c>
      <c r="B235" s="5">
        <v>506031127</v>
      </c>
      <c r="C235" s="5" t="s">
        <v>155</v>
      </c>
      <c r="D235" s="5">
        <v>50603112742</v>
      </c>
      <c r="E235" s="5">
        <v>5112742</v>
      </c>
      <c r="F235" s="5">
        <v>192</v>
      </c>
      <c r="G235" s="5">
        <v>205</v>
      </c>
      <c r="H235" s="1">
        <f t="shared" si="4"/>
        <v>6.7708333333333259E-2</v>
      </c>
    </row>
    <row r="236" spans="1:8">
      <c r="A236" s="5" t="s">
        <v>74</v>
      </c>
      <c r="B236" s="5">
        <v>506031127</v>
      </c>
      <c r="C236" s="5" t="s">
        <v>155</v>
      </c>
      <c r="D236" s="5">
        <v>50603112743</v>
      </c>
      <c r="E236" s="5">
        <v>5112743</v>
      </c>
      <c r="F236" s="5">
        <v>133</v>
      </c>
      <c r="G236" s="5">
        <v>159</v>
      </c>
      <c r="H236" s="1">
        <f t="shared" si="4"/>
        <v>0.19548872180451138</v>
      </c>
    </row>
    <row r="237" spans="1:8">
      <c r="A237" s="5" t="s">
        <v>74</v>
      </c>
      <c r="B237" s="5">
        <v>506031127</v>
      </c>
      <c r="C237" s="5" t="s">
        <v>155</v>
      </c>
      <c r="D237" s="5">
        <v>50603112744</v>
      </c>
      <c r="E237" s="5">
        <v>5112744</v>
      </c>
      <c r="F237" s="5">
        <v>320</v>
      </c>
      <c r="G237" s="5">
        <v>323</v>
      </c>
      <c r="H237" s="1">
        <f t="shared" si="4"/>
        <v>9.3749999999999112E-3</v>
      </c>
    </row>
    <row r="238" spans="1:8">
      <c r="A238" s="5" t="s">
        <v>74</v>
      </c>
      <c r="B238" s="5">
        <v>506031127</v>
      </c>
      <c r="C238" s="5" t="s">
        <v>155</v>
      </c>
      <c r="D238" s="5">
        <v>50603112745</v>
      </c>
      <c r="E238" s="5">
        <v>5112745</v>
      </c>
      <c r="F238" s="5">
        <v>256</v>
      </c>
      <c r="G238" s="5">
        <v>319</v>
      </c>
      <c r="H238" s="1">
        <f t="shared" ref="H238:H239" si="5">(G238/F238)-1</f>
        <v>0.24609375</v>
      </c>
    </row>
    <row r="239" spans="1:8">
      <c r="A239" s="5" t="s">
        <v>74</v>
      </c>
      <c r="B239" s="5">
        <v>506031127</v>
      </c>
      <c r="C239" s="5" t="s">
        <v>155</v>
      </c>
      <c r="D239" s="5">
        <v>50603112746</v>
      </c>
      <c r="E239" s="5">
        <v>5112746</v>
      </c>
      <c r="F239" s="5">
        <v>184</v>
      </c>
      <c r="G239" s="5">
        <v>192</v>
      </c>
      <c r="H239" s="1">
        <f t="shared" si="5"/>
        <v>4.3478260869565188E-2</v>
      </c>
    </row>
    <row r="240" spans="1:8">
      <c r="A240" s="5" t="s">
        <v>74</v>
      </c>
      <c r="B240" s="5">
        <v>506031127</v>
      </c>
      <c r="C240" s="5" t="s">
        <v>155</v>
      </c>
      <c r="D240" s="5">
        <v>50603112747</v>
      </c>
      <c r="E240" s="5">
        <v>5112747</v>
      </c>
      <c r="F240" s="5">
        <v>0</v>
      </c>
      <c r="G240" s="5">
        <v>0</v>
      </c>
      <c r="H240" s="1">
        <v>0</v>
      </c>
    </row>
    <row r="241" spans="1:8">
      <c r="A241" s="5" t="s">
        <v>74</v>
      </c>
      <c r="B241" s="5">
        <v>506031127</v>
      </c>
      <c r="C241" s="5" t="s">
        <v>155</v>
      </c>
      <c r="D241" s="5">
        <v>50603112748</v>
      </c>
      <c r="E241" s="5">
        <v>5112748</v>
      </c>
      <c r="F241" s="5">
        <v>123</v>
      </c>
      <c r="G241" s="5">
        <v>157</v>
      </c>
      <c r="H241" s="1">
        <f t="shared" ref="H241:H262" si="6">(G241/F241)-1</f>
        <v>0.27642276422764223</v>
      </c>
    </row>
    <row r="242" spans="1:8">
      <c r="A242" s="5" t="s">
        <v>74</v>
      </c>
      <c r="B242" s="5">
        <v>506031127</v>
      </c>
      <c r="C242" s="5" t="s">
        <v>155</v>
      </c>
      <c r="D242" s="5">
        <v>50603112749</v>
      </c>
      <c r="E242" s="5">
        <v>5112749</v>
      </c>
      <c r="F242" s="5">
        <v>262</v>
      </c>
      <c r="G242" s="5">
        <v>295</v>
      </c>
      <c r="H242" s="1">
        <f t="shared" si="6"/>
        <v>0.12595419847328237</v>
      </c>
    </row>
    <row r="243" spans="1:8">
      <c r="A243" s="5" t="s">
        <v>74</v>
      </c>
      <c r="B243" s="5">
        <v>506031127</v>
      </c>
      <c r="C243" s="5" t="s">
        <v>155</v>
      </c>
      <c r="D243" s="5">
        <v>50603112750</v>
      </c>
      <c r="E243" s="5">
        <v>5112750</v>
      </c>
      <c r="F243" s="5">
        <v>42</v>
      </c>
      <c r="G243" s="5">
        <v>64</v>
      </c>
      <c r="H243" s="1">
        <f t="shared" si="6"/>
        <v>0.52380952380952372</v>
      </c>
    </row>
    <row r="244" spans="1:8">
      <c r="A244" s="5" t="s">
        <v>74</v>
      </c>
      <c r="B244" s="5">
        <v>506031127</v>
      </c>
      <c r="C244" s="5" t="s">
        <v>155</v>
      </c>
      <c r="D244" s="5">
        <v>50603112751</v>
      </c>
      <c r="E244" s="5">
        <v>5112751</v>
      </c>
      <c r="F244" s="5">
        <v>147</v>
      </c>
      <c r="G244" s="5">
        <v>208</v>
      </c>
      <c r="H244" s="1">
        <f t="shared" si="6"/>
        <v>0.41496598639455784</v>
      </c>
    </row>
    <row r="245" spans="1:8">
      <c r="A245" s="5" t="s">
        <v>74</v>
      </c>
      <c r="B245" s="5">
        <v>506031127</v>
      </c>
      <c r="C245" s="5" t="s">
        <v>155</v>
      </c>
      <c r="D245" s="5">
        <v>50603112752</v>
      </c>
      <c r="E245" s="5">
        <v>5112752</v>
      </c>
      <c r="F245" s="5">
        <v>215</v>
      </c>
      <c r="G245" s="5">
        <v>232</v>
      </c>
      <c r="H245" s="1">
        <f t="shared" si="6"/>
        <v>7.9069767441860561E-2</v>
      </c>
    </row>
    <row r="246" spans="1:8">
      <c r="A246" s="5" t="s">
        <v>74</v>
      </c>
      <c r="B246" s="5">
        <v>506031127</v>
      </c>
      <c r="C246" s="5" t="s">
        <v>155</v>
      </c>
      <c r="D246" s="5">
        <v>50603112753</v>
      </c>
      <c r="E246" s="5">
        <v>5112753</v>
      </c>
      <c r="F246" s="5">
        <v>232</v>
      </c>
      <c r="G246" s="5">
        <v>256</v>
      </c>
      <c r="H246" s="1">
        <f t="shared" si="6"/>
        <v>0.10344827586206895</v>
      </c>
    </row>
    <row r="247" spans="1:8">
      <c r="A247" s="5" t="s">
        <v>74</v>
      </c>
      <c r="B247" s="5">
        <v>506031127</v>
      </c>
      <c r="C247" s="5" t="s">
        <v>155</v>
      </c>
      <c r="D247" s="5">
        <v>50603112754</v>
      </c>
      <c r="E247" s="5">
        <v>5112754</v>
      </c>
      <c r="F247" s="5">
        <v>224</v>
      </c>
      <c r="G247" s="5">
        <v>216</v>
      </c>
      <c r="H247" s="1">
        <f t="shared" si="6"/>
        <v>-3.5714285714285698E-2</v>
      </c>
    </row>
    <row r="248" spans="1:8">
      <c r="A248" s="5" t="s">
        <v>74</v>
      </c>
      <c r="B248" s="5">
        <v>506031130</v>
      </c>
      <c r="C248" s="5" t="s">
        <v>158</v>
      </c>
      <c r="D248" s="5">
        <v>50603113001</v>
      </c>
      <c r="E248" s="5">
        <v>5113001</v>
      </c>
      <c r="F248" s="5">
        <v>14</v>
      </c>
      <c r="G248" s="5">
        <v>13</v>
      </c>
      <c r="H248" s="1">
        <f t="shared" si="6"/>
        <v>-7.1428571428571397E-2</v>
      </c>
    </row>
    <row r="249" spans="1:8">
      <c r="A249" s="5" t="s">
        <v>74</v>
      </c>
      <c r="B249" s="5">
        <v>506051138</v>
      </c>
      <c r="C249" s="5" t="s">
        <v>166</v>
      </c>
      <c r="D249" s="5">
        <v>50605113801</v>
      </c>
      <c r="E249" s="5">
        <v>5113801</v>
      </c>
      <c r="F249" s="5">
        <v>135</v>
      </c>
      <c r="G249" s="5">
        <v>139</v>
      </c>
      <c r="H249" s="1">
        <f t="shared" si="6"/>
        <v>2.9629629629629672E-2</v>
      </c>
    </row>
    <row r="250" spans="1:8">
      <c r="A250" s="5" t="s">
        <v>74</v>
      </c>
      <c r="B250" s="5">
        <v>506051138</v>
      </c>
      <c r="C250" s="5" t="s">
        <v>166</v>
      </c>
      <c r="D250" s="5">
        <v>50605113803</v>
      </c>
      <c r="E250" s="5">
        <v>5113803</v>
      </c>
      <c r="F250" s="5">
        <v>307</v>
      </c>
      <c r="G250" s="5">
        <v>342</v>
      </c>
      <c r="H250" s="1">
        <f t="shared" si="6"/>
        <v>0.11400651465798051</v>
      </c>
    </row>
    <row r="251" spans="1:8">
      <c r="A251" s="5" t="s">
        <v>74</v>
      </c>
      <c r="B251" s="5">
        <v>506051138</v>
      </c>
      <c r="C251" s="5" t="s">
        <v>166</v>
      </c>
      <c r="D251" s="5">
        <v>50605113804</v>
      </c>
      <c r="E251" s="5">
        <v>5113804</v>
      </c>
      <c r="F251" s="5">
        <v>293</v>
      </c>
      <c r="G251" s="5">
        <v>300</v>
      </c>
      <c r="H251" s="1">
        <f t="shared" si="6"/>
        <v>2.3890784982935065E-2</v>
      </c>
    </row>
    <row r="252" spans="1:8">
      <c r="A252" s="5" t="s">
        <v>74</v>
      </c>
      <c r="B252" s="5">
        <v>506051138</v>
      </c>
      <c r="C252" s="5" t="s">
        <v>166</v>
      </c>
      <c r="D252" s="5">
        <v>50605113806</v>
      </c>
      <c r="E252" s="5">
        <v>5113806</v>
      </c>
      <c r="F252" s="5">
        <v>6</v>
      </c>
      <c r="G252" s="5">
        <v>4</v>
      </c>
      <c r="H252" s="1">
        <f t="shared" si="6"/>
        <v>-0.33333333333333337</v>
      </c>
    </row>
    <row r="253" spans="1:8">
      <c r="A253" s="5" t="s">
        <v>74</v>
      </c>
      <c r="B253" s="5">
        <v>506051138</v>
      </c>
      <c r="C253" s="5" t="s">
        <v>166</v>
      </c>
      <c r="D253" s="5">
        <v>50605113807</v>
      </c>
      <c r="E253" s="5">
        <v>5113807</v>
      </c>
      <c r="F253" s="5">
        <v>255</v>
      </c>
      <c r="G253" s="5">
        <v>285</v>
      </c>
      <c r="H253" s="1">
        <f t="shared" si="6"/>
        <v>0.11764705882352944</v>
      </c>
    </row>
    <row r="254" spans="1:8">
      <c r="A254" s="5" t="s">
        <v>74</v>
      </c>
      <c r="B254" s="5">
        <v>506051138</v>
      </c>
      <c r="C254" s="5" t="s">
        <v>166</v>
      </c>
      <c r="D254" s="5">
        <v>50605113808</v>
      </c>
      <c r="E254" s="5">
        <v>5113808</v>
      </c>
      <c r="F254" s="5">
        <v>326</v>
      </c>
      <c r="G254" s="5">
        <v>367</v>
      </c>
      <c r="H254" s="1">
        <f t="shared" si="6"/>
        <v>0.12576687116564411</v>
      </c>
    </row>
    <row r="255" spans="1:8">
      <c r="A255" s="5" t="s">
        <v>74</v>
      </c>
      <c r="B255" s="5">
        <v>506051138</v>
      </c>
      <c r="C255" s="5" t="s">
        <v>166</v>
      </c>
      <c r="D255" s="5">
        <v>50605113809</v>
      </c>
      <c r="E255" s="5">
        <v>5113809</v>
      </c>
      <c r="F255" s="5">
        <v>249</v>
      </c>
      <c r="G255" s="5">
        <v>281</v>
      </c>
      <c r="H255" s="1">
        <f t="shared" si="6"/>
        <v>0.12851405622489964</v>
      </c>
    </row>
    <row r="256" spans="1:8">
      <c r="A256" s="5" t="s">
        <v>74</v>
      </c>
      <c r="B256" s="5">
        <v>506051138</v>
      </c>
      <c r="C256" s="5" t="s">
        <v>166</v>
      </c>
      <c r="D256" s="5">
        <v>50605113810</v>
      </c>
      <c r="E256" s="5">
        <v>5113810</v>
      </c>
      <c r="F256" s="5">
        <v>254</v>
      </c>
      <c r="G256" s="5">
        <v>285</v>
      </c>
      <c r="H256" s="1">
        <f t="shared" si="6"/>
        <v>0.12204724409448819</v>
      </c>
    </row>
    <row r="257" spans="1:8">
      <c r="A257" s="5" t="s">
        <v>74</v>
      </c>
      <c r="B257" s="5">
        <v>506051138</v>
      </c>
      <c r="C257" s="5" t="s">
        <v>166</v>
      </c>
      <c r="D257" s="5">
        <v>50605113811</v>
      </c>
      <c r="E257" s="5">
        <v>5113811</v>
      </c>
      <c r="F257" s="5">
        <v>215</v>
      </c>
      <c r="G257" s="5">
        <v>241</v>
      </c>
      <c r="H257" s="1">
        <f t="shared" si="6"/>
        <v>0.12093023255813962</v>
      </c>
    </row>
    <row r="258" spans="1:8">
      <c r="A258" s="5" t="s">
        <v>74</v>
      </c>
      <c r="B258" s="5">
        <v>506051138</v>
      </c>
      <c r="C258" s="5" t="s">
        <v>166</v>
      </c>
      <c r="D258" s="5">
        <v>50605113812</v>
      </c>
      <c r="E258" s="5">
        <v>5113812</v>
      </c>
      <c r="F258" s="5">
        <v>189</v>
      </c>
      <c r="G258" s="5">
        <v>202</v>
      </c>
      <c r="H258" s="1">
        <f t="shared" si="6"/>
        <v>6.8783068783068835E-2</v>
      </c>
    </row>
    <row r="259" spans="1:8">
      <c r="A259" s="5" t="s">
        <v>74</v>
      </c>
      <c r="B259" s="5">
        <v>506051138</v>
      </c>
      <c r="C259" s="5" t="s">
        <v>166</v>
      </c>
      <c r="D259" s="5">
        <v>50605113813</v>
      </c>
      <c r="E259" s="5">
        <v>5113813</v>
      </c>
      <c r="F259" s="5">
        <v>326</v>
      </c>
      <c r="G259" s="5">
        <v>332</v>
      </c>
      <c r="H259" s="1">
        <f t="shared" si="6"/>
        <v>1.8404907975460016E-2</v>
      </c>
    </row>
    <row r="260" spans="1:8">
      <c r="A260" s="5" t="s">
        <v>74</v>
      </c>
      <c r="B260" s="5">
        <v>506051138</v>
      </c>
      <c r="C260" s="5" t="s">
        <v>166</v>
      </c>
      <c r="D260" s="5">
        <v>50605113814</v>
      </c>
      <c r="E260" s="5">
        <v>5113814</v>
      </c>
      <c r="F260" s="5">
        <v>1464</v>
      </c>
      <c r="G260" s="5">
        <v>1787</v>
      </c>
      <c r="H260" s="1">
        <f t="shared" si="6"/>
        <v>0.22062841530054644</v>
      </c>
    </row>
    <row r="261" spans="1:8">
      <c r="A261" s="5" t="s">
        <v>74</v>
      </c>
      <c r="B261" s="5">
        <v>506051138</v>
      </c>
      <c r="C261" s="5" t="s">
        <v>166</v>
      </c>
      <c r="D261" s="5">
        <v>50605113815</v>
      </c>
      <c r="E261" s="5">
        <v>5113815</v>
      </c>
      <c r="F261" s="5">
        <v>309</v>
      </c>
      <c r="G261" s="5">
        <v>336</v>
      </c>
      <c r="H261" s="1">
        <f t="shared" si="6"/>
        <v>8.737864077669899E-2</v>
      </c>
    </row>
    <row r="262" spans="1:8">
      <c r="A262" s="5" t="s">
        <v>74</v>
      </c>
      <c r="B262" s="5">
        <v>506051138</v>
      </c>
      <c r="C262" s="5" t="s">
        <v>166</v>
      </c>
      <c r="D262" s="5">
        <v>50605113816</v>
      </c>
      <c r="E262" s="5">
        <v>5113816</v>
      </c>
      <c r="F262" s="5">
        <v>151</v>
      </c>
      <c r="G262" s="5">
        <v>164</v>
      </c>
      <c r="H262" s="1">
        <f t="shared" si="6"/>
        <v>8.6092715231788075E-2</v>
      </c>
    </row>
    <row r="263" spans="1:8">
      <c r="A263" s="5" t="s">
        <v>74</v>
      </c>
      <c r="B263" s="5">
        <v>506051138</v>
      </c>
      <c r="C263" s="5" t="s">
        <v>166</v>
      </c>
      <c r="D263" s="5">
        <v>50605113817</v>
      </c>
      <c r="E263" s="5">
        <v>5113817</v>
      </c>
      <c r="F263" s="5">
        <v>0</v>
      </c>
      <c r="G263" s="5">
        <v>0</v>
      </c>
      <c r="H263" s="1">
        <v>0</v>
      </c>
    </row>
    <row r="264" spans="1:8">
      <c r="A264" s="5" t="s">
        <v>74</v>
      </c>
      <c r="B264" s="5">
        <v>506051138</v>
      </c>
      <c r="C264" s="5" t="s">
        <v>166</v>
      </c>
      <c r="D264" s="5">
        <v>50605113818</v>
      </c>
      <c r="E264" s="5">
        <v>5113818</v>
      </c>
      <c r="F264" s="5">
        <v>233</v>
      </c>
      <c r="G264" s="5">
        <v>236</v>
      </c>
      <c r="H264" s="1">
        <f t="shared" ref="H264:H282" si="7">(G264/F264)-1</f>
        <v>1.2875536480686733E-2</v>
      </c>
    </row>
    <row r="265" spans="1:8">
      <c r="A265" s="5" t="s">
        <v>74</v>
      </c>
      <c r="B265" s="5">
        <v>506051138</v>
      </c>
      <c r="C265" s="5" t="s">
        <v>166</v>
      </c>
      <c r="D265" s="5">
        <v>50605113819</v>
      </c>
      <c r="E265" s="5">
        <v>5113819</v>
      </c>
      <c r="F265" s="5">
        <v>325</v>
      </c>
      <c r="G265" s="5">
        <v>330</v>
      </c>
      <c r="H265" s="1">
        <f t="shared" si="7"/>
        <v>1.538461538461533E-2</v>
      </c>
    </row>
    <row r="266" spans="1:8">
      <c r="A266" s="5" t="s">
        <v>74</v>
      </c>
      <c r="B266" s="5">
        <v>506051138</v>
      </c>
      <c r="C266" s="5" t="s">
        <v>166</v>
      </c>
      <c r="D266" s="5">
        <v>50605113820</v>
      </c>
      <c r="E266" s="5">
        <v>5113820</v>
      </c>
      <c r="F266" s="5">
        <v>301</v>
      </c>
      <c r="G266" s="5">
        <v>298</v>
      </c>
      <c r="H266" s="1">
        <f t="shared" si="7"/>
        <v>-9.966777408637828E-3</v>
      </c>
    </row>
    <row r="267" spans="1:8">
      <c r="A267" s="5" t="s">
        <v>74</v>
      </c>
      <c r="B267" s="5">
        <v>506051138</v>
      </c>
      <c r="C267" s="5" t="s">
        <v>166</v>
      </c>
      <c r="D267" s="5">
        <v>50605113821</v>
      </c>
      <c r="E267" s="5">
        <v>5113821</v>
      </c>
      <c r="F267" s="5">
        <v>315</v>
      </c>
      <c r="G267" s="5">
        <v>338</v>
      </c>
      <c r="H267" s="1">
        <f t="shared" si="7"/>
        <v>7.3015873015872979E-2</v>
      </c>
    </row>
    <row r="268" spans="1:8">
      <c r="A268" s="5" t="s">
        <v>74</v>
      </c>
      <c r="B268" s="5">
        <v>506051138</v>
      </c>
      <c r="C268" s="5" t="s">
        <v>166</v>
      </c>
      <c r="D268" s="5">
        <v>50605113822</v>
      </c>
      <c r="E268" s="5">
        <v>5113822</v>
      </c>
      <c r="F268" s="5">
        <v>405</v>
      </c>
      <c r="G268" s="5">
        <v>409</v>
      </c>
      <c r="H268" s="1">
        <f t="shared" si="7"/>
        <v>9.8765432098766315E-3</v>
      </c>
    </row>
    <row r="269" spans="1:8">
      <c r="A269" s="5" t="s">
        <v>74</v>
      </c>
      <c r="B269" s="5">
        <v>506051138</v>
      </c>
      <c r="C269" s="5" t="s">
        <v>166</v>
      </c>
      <c r="D269" s="5">
        <v>50605113823</v>
      </c>
      <c r="E269" s="5">
        <v>5113823</v>
      </c>
      <c r="F269" s="5">
        <v>271</v>
      </c>
      <c r="G269" s="5">
        <v>293</v>
      </c>
      <c r="H269" s="1">
        <f t="shared" si="7"/>
        <v>8.1180811808118092E-2</v>
      </c>
    </row>
    <row r="270" spans="1:8">
      <c r="A270" s="5" t="s">
        <v>74</v>
      </c>
      <c r="B270" s="5">
        <v>506051138</v>
      </c>
      <c r="C270" s="5" t="s">
        <v>166</v>
      </c>
      <c r="D270" s="5">
        <v>50605113824</v>
      </c>
      <c r="E270" s="5">
        <v>5113824</v>
      </c>
      <c r="F270" s="5">
        <v>220</v>
      </c>
      <c r="G270" s="5">
        <v>236</v>
      </c>
      <c r="H270" s="1">
        <f t="shared" si="7"/>
        <v>7.2727272727272751E-2</v>
      </c>
    </row>
    <row r="271" spans="1:8">
      <c r="A271" s="5" t="s">
        <v>74</v>
      </c>
      <c r="B271" s="5">
        <v>506051138</v>
      </c>
      <c r="C271" s="5" t="s">
        <v>166</v>
      </c>
      <c r="D271" s="5">
        <v>50605113825</v>
      </c>
      <c r="E271" s="5">
        <v>5113825</v>
      </c>
      <c r="F271" s="5">
        <v>373</v>
      </c>
      <c r="G271" s="5">
        <v>413</v>
      </c>
      <c r="H271" s="1">
        <f t="shared" si="7"/>
        <v>0.1072386058981234</v>
      </c>
    </row>
    <row r="272" spans="1:8">
      <c r="A272" s="5" t="s">
        <v>74</v>
      </c>
      <c r="B272" s="5">
        <v>506051138</v>
      </c>
      <c r="C272" s="5" t="s">
        <v>166</v>
      </c>
      <c r="D272" s="5">
        <v>50605113826</v>
      </c>
      <c r="E272" s="5">
        <v>5113826</v>
      </c>
      <c r="F272" s="5">
        <v>374</v>
      </c>
      <c r="G272" s="5">
        <v>420</v>
      </c>
      <c r="H272" s="1">
        <f t="shared" si="7"/>
        <v>0.12299465240641716</v>
      </c>
    </row>
    <row r="273" spans="1:8">
      <c r="A273" s="5" t="s">
        <v>74</v>
      </c>
      <c r="B273" s="5">
        <v>506051138</v>
      </c>
      <c r="C273" s="5" t="s">
        <v>166</v>
      </c>
      <c r="D273" s="5">
        <v>50605113827</v>
      </c>
      <c r="E273" s="5">
        <v>5113827</v>
      </c>
      <c r="F273" s="5">
        <v>262</v>
      </c>
      <c r="G273" s="5">
        <v>316</v>
      </c>
      <c r="H273" s="1">
        <f t="shared" si="7"/>
        <v>0.20610687022900764</v>
      </c>
    </row>
    <row r="274" spans="1:8">
      <c r="A274" s="5" t="s">
        <v>74</v>
      </c>
      <c r="B274" s="5">
        <v>506051138</v>
      </c>
      <c r="C274" s="5" t="s">
        <v>166</v>
      </c>
      <c r="D274" s="5">
        <v>50605113828</v>
      </c>
      <c r="E274" s="5">
        <v>5113828</v>
      </c>
      <c r="F274" s="5">
        <v>303</v>
      </c>
      <c r="G274" s="5">
        <v>342</v>
      </c>
      <c r="H274" s="1">
        <f t="shared" si="7"/>
        <v>0.12871287128712861</v>
      </c>
    </row>
    <row r="275" spans="1:8">
      <c r="A275" s="5" t="s">
        <v>74</v>
      </c>
      <c r="B275" s="5">
        <v>506051138</v>
      </c>
      <c r="C275" s="5" t="s">
        <v>166</v>
      </c>
      <c r="D275" s="5">
        <v>50605113831</v>
      </c>
      <c r="E275" s="5">
        <v>5113831</v>
      </c>
      <c r="F275" s="5">
        <v>245</v>
      </c>
      <c r="G275" s="5">
        <v>277</v>
      </c>
      <c r="H275" s="1">
        <f t="shared" si="7"/>
        <v>0.1306122448979592</v>
      </c>
    </row>
    <row r="276" spans="1:8">
      <c r="A276" s="5" t="s">
        <v>74</v>
      </c>
      <c r="B276" s="5">
        <v>506051138</v>
      </c>
      <c r="C276" s="5" t="s">
        <v>166</v>
      </c>
      <c r="D276" s="5">
        <v>50605113832</v>
      </c>
      <c r="E276" s="5">
        <v>5113832</v>
      </c>
      <c r="F276" s="5">
        <v>387</v>
      </c>
      <c r="G276" s="5">
        <v>436</v>
      </c>
      <c r="H276" s="1">
        <f t="shared" si="7"/>
        <v>0.12661498708010344</v>
      </c>
    </row>
    <row r="277" spans="1:8">
      <c r="A277" s="5" t="s">
        <v>74</v>
      </c>
      <c r="B277" s="5">
        <v>506051138</v>
      </c>
      <c r="C277" s="5" t="s">
        <v>166</v>
      </c>
      <c r="D277" s="5">
        <v>50605113833</v>
      </c>
      <c r="E277" s="5">
        <v>5113833</v>
      </c>
      <c r="F277" s="5">
        <v>426</v>
      </c>
      <c r="G277" s="5">
        <v>452</v>
      </c>
      <c r="H277" s="1">
        <f t="shared" si="7"/>
        <v>6.1032863849765251E-2</v>
      </c>
    </row>
    <row r="278" spans="1:8">
      <c r="A278" s="5" t="s">
        <v>74</v>
      </c>
      <c r="B278" s="5">
        <v>506051138</v>
      </c>
      <c r="C278" s="5" t="s">
        <v>166</v>
      </c>
      <c r="D278" s="5">
        <v>50605113834</v>
      </c>
      <c r="E278" s="5">
        <v>5113834</v>
      </c>
      <c r="F278" s="5">
        <v>287</v>
      </c>
      <c r="G278" s="5">
        <v>298</v>
      </c>
      <c r="H278" s="1">
        <f t="shared" si="7"/>
        <v>3.8327526132404088E-2</v>
      </c>
    </row>
    <row r="279" spans="1:8">
      <c r="A279" s="5" t="s">
        <v>74</v>
      </c>
      <c r="B279" s="5">
        <v>506051138</v>
      </c>
      <c r="C279" s="5" t="s">
        <v>166</v>
      </c>
      <c r="D279" s="5">
        <v>50605113835</v>
      </c>
      <c r="E279" s="5">
        <v>5113835</v>
      </c>
      <c r="F279" s="5">
        <v>223</v>
      </c>
      <c r="G279" s="5">
        <v>246</v>
      </c>
      <c r="H279" s="1">
        <f t="shared" si="7"/>
        <v>0.10313901345291487</v>
      </c>
    </row>
    <row r="280" spans="1:8">
      <c r="A280" s="5" t="s">
        <v>74</v>
      </c>
      <c r="B280" s="5">
        <v>506051138</v>
      </c>
      <c r="C280" s="5" t="s">
        <v>166</v>
      </c>
      <c r="D280" s="5">
        <v>50605113836</v>
      </c>
      <c r="E280" s="5">
        <v>5113836</v>
      </c>
      <c r="F280" s="5">
        <v>272</v>
      </c>
      <c r="G280" s="5">
        <v>285</v>
      </c>
      <c r="H280" s="1">
        <f t="shared" si="7"/>
        <v>4.7794117647058876E-2</v>
      </c>
    </row>
    <row r="281" spans="1:8">
      <c r="A281" s="5" t="s">
        <v>74</v>
      </c>
      <c r="B281" s="5">
        <v>506051138</v>
      </c>
      <c r="C281" s="5" t="s">
        <v>166</v>
      </c>
      <c r="D281" s="5">
        <v>50605113837</v>
      </c>
      <c r="E281" s="5">
        <v>5113837</v>
      </c>
      <c r="F281" s="5">
        <v>381</v>
      </c>
      <c r="G281" s="5">
        <v>416</v>
      </c>
      <c r="H281" s="1">
        <f t="shared" si="7"/>
        <v>9.1863517060367439E-2</v>
      </c>
    </row>
    <row r="282" spans="1:8">
      <c r="A282" s="5" t="s">
        <v>74</v>
      </c>
      <c r="B282" s="5">
        <v>506051138</v>
      </c>
      <c r="C282" s="5" t="s">
        <v>166</v>
      </c>
      <c r="D282" s="5">
        <v>50605113838</v>
      </c>
      <c r="E282" s="5">
        <v>5113838</v>
      </c>
      <c r="F282" s="5">
        <v>3</v>
      </c>
      <c r="G282" s="5">
        <v>2</v>
      </c>
      <c r="H282" s="1">
        <f t="shared" si="7"/>
        <v>-0.33333333333333337</v>
      </c>
    </row>
    <row r="283" spans="1:8">
      <c r="A283" s="5" t="s">
        <v>74</v>
      </c>
      <c r="B283" s="5">
        <v>506051138</v>
      </c>
      <c r="C283" s="5" t="s">
        <v>166</v>
      </c>
      <c r="D283" s="5">
        <v>50605113839</v>
      </c>
      <c r="E283" s="5">
        <v>5113839</v>
      </c>
      <c r="F283" s="5">
        <v>0</v>
      </c>
      <c r="G283" s="5">
        <v>0</v>
      </c>
      <c r="H283" s="1">
        <v>0</v>
      </c>
    </row>
    <row r="284" spans="1:8">
      <c r="A284" s="5" t="s">
        <v>74</v>
      </c>
      <c r="B284" s="5">
        <v>506051138</v>
      </c>
      <c r="C284" s="5" t="s">
        <v>166</v>
      </c>
      <c r="D284" s="5">
        <v>50605113840</v>
      </c>
      <c r="E284" s="5">
        <v>5113840</v>
      </c>
      <c r="F284" s="5">
        <v>363</v>
      </c>
      <c r="G284" s="5">
        <v>427</v>
      </c>
      <c r="H284" s="1">
        <f t="shared" ref="H284:H347" si="8">(G284/F284)-1</f>
        <v>0.17630853994490359</v>
      </c>
    </row>
    <row r="285" spans="1:8">
      <c r="A285" s="5" t="s">
        <v>74</v>
      </c>
      <c r="B285" s="5">
        <v>506051138</v>
      </c>
      <c r="C285" s="5" t="s">
        <v>166</v>
      </c>
      <c r="D285" s="5">
        <v>50605113841</v>
      </c>
      <c r="E285" s="5">
        <v>5113841</v>
      </c>
      <c r="F285" s="5">
        <v>306</v>
      </c>
      <c r="G285" s="5">
        <v>360</v>
      </c>
      <c r="H285" s="1">
        <f t="shared" si="8"/>
        <v>0.17647058823529416</v>
      </c>
    </row>
    <row r="286" spans="1:8">
      <c r="A286" s="5" t="s">
        <v>74</v>
      </c>
      <c r="B286" s="5">
        <v>506051138</v>
      </c>
      <c r="C286" s="5" t="s">
        <v>166</v>
      </c>
      <c r="D286" s="5">
        <v>50605113842</v>
      </c>
      <c r="E286" s="5">
        <v>5113842</v>
      </c>
      <c r="F286" s="5">
        <v>315</v>
      </c>
      <c r="G286" s="5">
        <v>355</v>
      </c>
      <c r="H286" s="1">
        <f t="shared" si="8"/>
        <v>0.12698412698412698</v>
      </c>
    </row>
    <row r="287" spans="1:8">
      <c r="A287" s="5" t="s">
        <v>74</v>
      </c>
      <c r="B287" s="5">
        <v>506051138</v>
      </c>
      <c r="C287" s="5" t="s">
        <v>166</v>
      </c>
      <c r="D287" s="5">
        <v>50605113843</v>
      </c>
      <c r="E287" s="5">
        <v>5113843</v>
      </c>
      <c r="F287" s="5">
        <v>416</v>
      </c>
      <c r="G287" s="5">
        <v>445</v>
      </c>
      <c r="H287" s="1">
        <f t="shared" si="8"/>
        <v>6.9711538461538547E-2</v>
      </c>
    </row>
    <row r="288" spans="1:8">
      <c r="A288" s="5" t="s">
        <v>74</v>
      </c>
      <c r="B288" s="5">
        <v>506051138</v>
      </c>
      <c r="C288" s="5" t="s">
        <v>166</v>
      </c>
      <c r="D288" s="5">
        <v>50605113844</v>
      </c>
      <c r="E288" s="5">
        <v>5113844</v>
      </c>
      <c r="F288" s="5">
        <v>302</v>
      </c>
      <c r="G288" s="5">
        <v>326</v>
      </c>
      <c r="H288" s="1">
        <f t="shared" si="8"/>
        <v>7.9470198675496651E-2</v>
      </c>
    </row>
    <row r="289" spans="1:8">
      <c r="A289" s="5" t="s">
        <v>74</v>
      </c>
      <c r="B289" s="5">
        <v>506051138</v>
      </c>
      <c r="C289" s="5" t="s">
        <v>166</v>
      </c>
      <c r="D289" s="5">
        <v>50605113845</v>
      </c>
      <c r="E289" s="5">
        <v>5113845</v>
      </c>
      <c r="F289" s="5">
        <v>303</v>
      </c>
      <c r="G289" s="5">
        <v>350</v>
      </c>
      <c r="H289" s="1">
        <f t="shared" si="8"/>
        <v>0.15511551155115511</v>
      </c>
    </row>
    <row r="290" spans="1:8">
      <c r="A290" s="5" t="s">
        <v>74</v>
      </c>
      <c r="B290" s="5">
        <v>506051138</v>
      </c>
      <c r="C290" s="5" t="s">
        <v>166</v>
      </c>
      <c r="D290" s="5">
        <v>50605113846</v>
      </c>
      <c r="E290" s="5">
        <v>5113846</v>
      </c>
      <c r="F290" s="5">
        <v>600</v>
      </c>
      <c r="G290" s="5">
        <v>705</v>
      </c>
      <c r="H290" s="1">
        <f t="shared" si="8"/>
        <v>0.17500000000000004</v>
      </c>
    </row>
    <row r="291" spans="1:8">
      <c r="A291" s="5" t="s">
        <v>74</v>
      </c>
      <c r="B291" s="5">
        <v>506051138</v>
      </c>
      <c r="C291" s="5" t="s">
        <v>166</v>
      </c>
      <c r="D291" s="5">
        <v>50605113847</v>
      </c>
      <c r="E291" s="5">
        <v>5113847</v>
      </c>
      <c r="F291" s="5">
        <v>425</v>
      </c>
      <c r="G291" s="5">
        <v>474</v>
      </c>
      <c r="H291" s="1">
        <f t="shared" si="8"/>
        <v>0.11529411764705877</v>
      </c>
    </row>
    <row r="292" spans="1:8">
      <c r="A292" s="5" t="s">
        <v>74</v>
      </c>
      <c r="B292" s="5">
        <v>506051138</v>
      </c>
      <c r="C292" s="5" t="s">
        <v>166</v>
      </c>
      <c r="D292" s="5">
        <v>50605113848</v>
      </c>
      <c r="E292" s="5">
        <v>5113848</v>
      </c>
      <c r="F292" s="5">
        <v>220</v>
      </c>
      <c r="G292" s="5">
        <v>222</v>
      </c>
      <c r="H292" s="1">
        <f t="shared" si="8"/>
        <v>9.0909090909090384E-3</v>
      </c>
    </row>
    <row r="293" spans="1:8">
      <c r="A293" s="5" t="s">
        <v>74</v>
      </c>
      <c r="B293" s="5">
        <v>506051139</v>
      </c>
      <c r="C293" s="5" t="s">
        <v>167</v>
      </c>
      <c r="D293" s="5">
        <v>50605113901</v>
      </c>
      <c r="E293" s="5">
        <v>5113901</v>
      </c>
      <c r="F293" s="5">
        <v>249</v>
      </c>
      <c r="G293" s="5">
        <v>259</v>
      </c>
      <c r="H293" s="1">
        <f t="shared" si="8"/>
        <v>4.016064257028118E-2</v>
      </c>
    </row>
    <row r="294" spans="1:8">
      <c r="A294" s="5" t="s">
        <v>74</v>
      </c>
      <c r="B294" s="5">
        <v>506051139</v>
      </c>
      <c r="C294" s="5" t="s">
        <v>167</v>
      </c>
      <c r="D294" s="5">
        <v>50605113902</v>
      </c>
      <c r="E294" s="5">
        <v>5113902</v>
      </c>
      <c r="F294" s="5">
        <v>452</v>
      </c>
      <c r="G294" s="5">
        <v>495</v>
      </c>
      <c r="H294" s="1">
        <f t="shared" si="8"/>
        <v>9.5132743362831951E-2</v>
      </c>
    </row>
    <row r="295" spans="1:8">
      <c r="A295" s="5" t="s">
        <v>74</v>
      </c>
      <c r="B295" s="5">
        <v>506051139</v>
      </c>
      <c r="C295" s="5" t="s">
        <v>167</v>
      </c>
      <c r="D295" s="5">
        <v>50605113903</v>
      </c>
      <c r="E295" s="5">
        <v>5113903</v>
      </c>
      <c r="F295" s="5">
        <v>384</v>
      </c>
      <c r="G295" s="5">
        <v>429</v>
      </c>
      <c r="H295" s="1">
        <f t="shared" si="8"/>
        <v>0.1171875</v>
      </c>
    </row>
    <row r="296" spans="1:8">
      <c r="A296" s="5" t="s">
        <v>74</v>
      </c>
      <c r="B296" s="5">
        <v>506051139</v>
      </c>
      <c r="C296" s="5" t="s">
        <v>167</v>
      </c>
      <c r="D296" s="5">
        <v>50605113904</v>
      </c>
      <c r="E296" s="5">
        <v>5113904</v>
      </c>
      <c r="F296" s="5">
        <v>374</v>
      </c>
      <c r="G296" s="5">
        <v>405</v>
      </c>
      <c r="H296" s="1">
        <f t="shared" si="8"/>
        <v>8.2887700534759468E-2</v>
      </c>
    </row>
    <row r="297" spans="1:8">
      <c r="A297" s="5" t="s">
        <v>74</v>
      </c>
      <c r="B297" s="5">
        <v>506051139</v>
      </c>
      <c r="C297" s="5" t="s">
        <v>167</v>
      </c>
      <c r="D297" s="5">
        <v>50605113907</v>
      </c>
      <c r="E297" s="5">
        <v>5113907</v>
      </c>
      <c r="F297" s="5">
        <v>278</v>
      </c>
      <c r="G297" s="5">
        <v>310</v>
      </c>
      <c r="H297" s="1">
        <f t="shared" si="8"/>
        <v>0.1151079136690647</v>
      </c>
    </row>
    <row r="298" spans="1:8">
      <c r="A298" s="5" t="s">
        <v>74</v>
      </c>
      <c r="B298" s="5">
        <v>506051139</v>
      </c>
      <c r="C298" s="5" t="s">
        <v>167</v>
      </c>
      <c r="D298" s="5">
        <v>50605113908</v>
      </c>
      <c r="E298" s="5">
        <v>5113908</v>
      </c>
      <c r="F298" s="5">
        <v>292</v>
      </c>
      <c r="G298" s="5">
        <v>350</v>
      </c>
      <c r="H298" s="1">
        <f t="shared" si="8"/>
        <v>0.19863013698630128</v>
      </c>
    </row>
    <row r="299" spans="1:8">
      <c r="A299" s="5" t="s">
        <v>74</v>
      </c>
      <c r="B299" s="5">
        <v>506051139</v>
      </c>
      <c r="C299" s="5" t="s">
        <v>167</v>
      </c>
      <c r="D299" s="5">
        <v>50605113909</v>
      </c>
      <c r="E299" s="5">
        <v>5113909</v>
      </c>
      <c r="F299" s="5">
        <v>262</v>
      </c>
      <c r="G299" s="5">
        <v>279</v>
      </c>
      <c r="H299" s="1">
        <f t="shared" si="8"/>
        <v>6.4885496183206159E-2</v>
      </c>
    </row>
    <row r="300" spans="1:8">
      <c r="A300" s="5" t="s">
        <v>74</v>
      </c>
      <c r="B300" s="5">
        <v>506051139</v>
      </c>
      <c r="C300" s="5" t="s">
        <v>167</v>
      </c>
      <c r="D300" s="5">
        <v>50605113910</v>
      </c>
      <c r="E300" s="5">
        <v>5113910</v>
      </c>
      <c r="F300" s="5">
        <v>243</v>
      </c>
      <c r="G300" s="5">
        <v>290</v>
      </c>
      <c r="H300" s="1">
        <f t="shared" si="8"/>
        <v>0.1934156378600822</v>
      </c>
    </row>
    <row r="301" spans="1:8">
      <c r="A301" s="5" t="s">
        <v>74</v>
      </c>
      <c r="B301" s="5">
        <v>506051139</v>
      </c>
      <c r="C301" s="5" t="s">
        <v>167</v>
      </c>
      <c r="D301" s="5">
        <v>50605113911</v>
      </c>
      <c r="E301" s="5">
        <v>5113911</v>
      </c>
      <c r="F301" s="5">
        <v>464</v>
      </c>
      <c r="G301" s="5">
        <v>513</v>
      </c>
      <c r="H301" s="1">
        <f t="shared" si="8"/>
        <v>0.1056034482758621</v>
      </c>
    </row>
    <row r="302" spans="1:8">
      <c r="A302" s="5" t="s">
        <v>74</v>
      </c>
      <c r="B302" s="5">
        <v>506051139</v>
      </c>
      <c r="C302" s="5" t="s">
        <v>167</v>
      </c>
      <c r="D302" s="5">
        <v>50605113913</v>
      </c>
      <c r="E302" s="5">
        <v>5113913</v>
      </c>
      <c r="F302" s="5">
        <v>194</v>
      </c>
      <c r="G302" s="5">
        <v>201</v>
      </c>
      <c r="H302" s="1">
        <f t="shared" si="8"/>
        <v>3.6082474226804218E-2</v>
      </c>
    </row>
    <row r="303" spans="1:8">
      <c r="A303" s="5" t="s">
        <v>74</v>
      </c>
      <c r="B303" s="5">
        <v>506051139</v>
      </c>
      <c r="C303" s="5" t="s">
        <v>167</v>
      </c>
      <c r="D303" s="5">
        <v>50605113914</v>
      </c>
      <c r="E303" s="5">
        <v>5113914</v>
      </c>
      <c r="F303" s="5">
        <v>271</v>
      </c>
      <c r="G303" s="5">
        <v>299</v>
      </c>
      <c r="H303" s="1">
        <f t="shared" si="8"/>
        <v>0.10332103321033204</v>
      </c>
    </row>
    <row r="304" spans="1:8">
      <c r="A304" s="5" t="s">
        <v>74</v>
      </c>
      <c r="B304" s="5">
        <v>506051139</v>
      </c>
      <c r="C304" s="5" t="s">
        <v>167</v>
      </c>
      <c r="D304" s="5">
        <v>50605113915</v>
      </c>
      <c r="E304" s="5">
        <v>5113915</v>
      </c>
      <c r="F304" s="5">
        <v>297</v>
      </c>
      <c r="G304" s="5">
        <v>314</v>
      </c>
      <c r="H304" s="1">
        <f t="shared" si="8"/>
        <v>5.7239057239057312E-2</v>
      </c>
    </row>
    <row r="305" spans="1:8">
      <c r="A305" s="5" t="s">
        <v>74</v>
      </c>
      <c r="B305" s="5">
        <v>506051139</v>
      </c>
      <c r="C305" s="5" t="s">
        <v>167</v>
      </c>
      <c r="D305" s="5">
        <v>50605113916</v>
      </c>
      <c r="E305" s="5">
        <v>5113916</v>
      </c>
      <c r="F305" s="5">
        <v>143</v>
      </c>
      <c r="G305" s="5">
        <v>146</v>
      </c>
      <c r="H305" s="1">
        <f t="shared" si="8"/>
        <v>2.0979020979021046E-2</v>
      </c>
    </row>
    <row r="306" spans="1:8">
      <c r="A306" s="5" t="s">
        <v>74</v>
      </c>
      <c r="B306" s="5">
        <v>506051139</v>
      </c>
      <c r="C306" s="5" t="s">
        <v>167</v>
      </c>
      <c r="D306" s="5">
        <v>50605113917</v>
      </c>
      <c r="E306" s="5">
        <v>5113917</v>
      </c>
      <c r="F306" s="5">
        <v>191</v>
      </c>
      <c r="G306" s="5">
        <v>197</v>
      </c>
      <c r="H306" s="1">
        <f t="shared" si="8"/>
        <v>3.1413612565444948E-2</v>
      </c>
    </row>
    <row r="307" spans="1:8">
      <c r="A307" s="5" t="s">
        <v>74</v>
      </c>
      <c r="B307" s="5">
        <v>506051139</v>
      </c>
      <c r="C307" s="5" t="s">
        <v>167</v>
      </c>
      <c r="D307" s="5">
        <v>50605113918</v>
      </c>
      <c r="E307" s="5">
        <v>5113918</v>
      </c>
      <c r="F307" s="5">
        <v>413</v>
      </c>
      <c r="G307" s="5">
        <v>424</v>
      </c>
      <c r="H307" s="1">
        <f t="shared" si="8"/>
        <v>2.6634382566586012E-2</v>
      </c>
    </row>
    <row r="308" spans="1:8">
      <c r="A308" s="5" t="s">
        <v>74</v>
      </c>
      <c r="B308" s="5">
        <v>506051139</v>
      </c>
      <c r="C308" s="5" t="s">
        <v>167</v>
      </c>
      <c r="D308" s="5">
        <v>50605113919</v>
      </c>
      <c r="E308" s="5">
        <v>5113919</v>
      </c>
      <c r="F308" s="5">
        <v>302</v>
      </c>
      <c r="G308" s="5">
        <v>325</v>
      </c>
      <c r="H308" s="1">
        <f t="shared" si="8"/>
        <v>7.6158940397351049E-2</v>
      </c>
    </row>
    <row r="309" spans="1:8">
      <c r="A309" s="5" t="s">
        <v>74</v>
      </c>
      <c r="B309" s="5">
        <v>506051139</v>
      </c>
      <c r="C309" s="5" t="s">
        <v>167</v>
      </c>
      <c r="D309" s="5">
        <v>50605113920</v>
      </c>
      <c r="E309" s="5">
        <v>5113920</v>
      </c>
      <c r="F309" s="5">
        <v>297</v>
      </c>
      <c r="G309" s="5">
        <v>301</v>
      </c>
      <c r="H309" s="1">
        <f t="shared" si="8"/>
        <v>1.3468013468013407E-2</v>
      </c>
    </row>
    <row r="310" spans="1:8">
      <c r="A310" s="5" t="s">
        <v>74</v>
      </c>
      <c r="B310" s="5">
        <v>506051139</v>
      </c>
      <c r="C310" s="5" t="s">
        <v>167</v>
      </c>
      <c r="D310" s="5">
        <v>50605113921</v>
      </c>
      <c r="E310" s="5">
        <v>5113921</v>
      </c>
      <c r="F310" s="5">
        <v>360</v>
      </c>
      <c r="G310" s="5">
        <v>382</v>
      </c>
      <c r="H310" s="1">
        <f t="shared" si="8"/>
        <v>6.1111111111111116E-2</v>
      </c>
    </row>
    <row r="311" spans="1:8">
      <c r="A311" s="5" t="s">
        <v>74</v>
      </c>
      <c r="B311" s="5">
        <v>506051139</v>
      </c>
      <c r="C311" s="5" t="s">
        <v>167</v>
      </c>
      <c r="D311" s="5">
        <v>50605113922</v>
      </c>
      <c r="E311" s="5">
        <v>5113922</v>
      </c>
      <c r="F311" s="5">
        <v>407</v>
      </c>
      <c r="G311" s="5">
        <v>457</v>
      </c>
      <c r="H311" s="1">
        <f t="shared" si="8"/>
        <v>0.12285012285012287</v>
      </c>
    </row>
    <row r="312" spans="1:8">
      <c r="A312" s="5" t="s">
        <v>74</v>
      </c>
      <c r="B312" s="5">
        <v>506051139</v>
      </c>
      <c r="C312" s="5" t="s">
        <v>167</v>
      </c>
      <c r="D312" s="5">
        <v>50605113923</v>
      </c>
      <c r="E312" s="5">
        <v>5113923</v>
      </c>
      <c r="F312" s="5">
        <v>449</v>
      </c>
      <c r="G312" s="5">
        <v>463</v>
      </c>
      <c r="H312" s="1">
        <f t="shared" si="8"/>
        <v>3.1180400890868487E-2</v>
      </c>
    </row>
    <row r="313" spans="1:8">
      <c r="A313" s="5" t="s">
        <v>74</v>
      </c>
      <c r="B313" s="5">
        <v>506051139</v>
      </c>
      <c r="C313" s="5" t="s">
        <v>167</v>
      </c>
      <c r="D313" s="5">
        <v>50605113924</v>
      </c>
      <c r="E313" s="5">
        <v>5113924</v>
      </c>
      <c r="F313" s="5">
        <v>336</v>
      </c>
      <c r="G313" s="5">
        <v>352</v>
      </c>
      <c r="H313" s="1">
        <f t="shared" si="8"/>
        <v>4.7619047619047672E-2</v>
      </c>
    </row>
    <row r="314" spans="1:8">
      <c r="A314" s="5" t="s">
        <v>74</v>
      </c>
      <c r="B314" s="5">
        <v>506051139</v>
      </c>
      <c r="C314" s="5" t="s">
        <v>167</v>
      </c>
      <c r="D314" s="5">
        <v>50605113925</v>
      </c>
      <c r="E314" s="5">
        <v>5113925</v>
      </c>
      <c r="F314" s="5">
        <v>259</v>
      </c>
      <c r="G314" s="5">
        <v>268</v>
      </c>
      <c r="H314" s="1">
        <f t="shared" si="8"/>
        <v>3.474903474903468E-2</v>
      </c>
    </row>
    <row r="315" spans="1:8">
      <c r="A315" s="5" t="s">
        <v>74</v>
      </c>
      <c r="B315" s="5">
        <v>506051139</v>
      </c>
      <c r="C315" s="5" t="s">
        <v>167</v>
      </c>
      <c r="D315" s="5">
        <v>50605113926</v>
      </c>
      <c r="E315" s="5">
        <v>5113926</v>
      </c>
      <c r="F315" s="5">
        <v>301</v>
      </c>
      <c r="G315" s="5">
        <v>321</v>
      </c>
      <c r="H315" s="1">
        <f t="shared" si="8"/>
        <v>6.6445182724252483E-2</v>
      </c>
    </row>
    <row r="316" spans="1:8">
      <c r="A316" s="5" t="s">
        <v>74</v>
      </c>
      <c r="B316" s="5">
        <v>506051139</v>
      </c>
      <c r="C316" s="5" t="s">
        <v>167</v>
      </c>
      <c r="D316" s="5">
        <v>50605113927</v>
      </c>
      <c r="E316" s="5">
        <v>5113927</v>
      </c>
      <c r="F316" s="5">
        <v>181</v>
      </c>
      <c r="G316" s="5">
        <v>183</v>
      </c>
      <c r="H316" s="1">
        <f t="shared" si="8"/>
        <v>1.1049723756906049E-2</v>
      </c>
    </row>
    <row r="317" spans="1:8">
      <c r="A317" s="5" t="s">
        <v>74</v>
      </c>
      <c r="B317" s="5">
        <v>506051139</v>
      </c>
      <c r="C317" s="5" t="s">
        <v>167</v>
      </c>
      <c r="D317" s="5">
        <v>50605113928</v>
      </c>
      <c r="E317" s="5">
        <v>5113928</v>
      </c>
      <c r="F317" s="5">
        <v>438</v>
      </c>
      <c r="G317" s="5">
        <v>474</v>
      </c>
      <c r="H317" s="1">
        <f t="shared" si="8"/>
        <v>8.2191780821917915E-2</v>
      </c>
    </row>
    <row r="318" spans="1:8">
      <c r="A318" s="5" t="s">
        <v>74</v>
      </c>
      <c r="B318" s="5">
        <v>506051139</v>
      </c>
      <c r="C318" s="5" t="s">
        <v>167</v>
      </c>
      <c r="D318" s="5">
        <v>50605113929</v>
      </c>
      <c r="E318" s="5">
        <v>5113929</v>
      </c>
      <c r="F318" s="5">
        <v>262</v>
      </c>
      <c r="G318" s="5">
        <v>290</v>
      </c>
      <c r="H318" s="1">
        <f t="shared" si="8"/>
        <v>0.10687022900763354</v>
      </c>
    </row>
    <row r="319" spans="1:8">
      <c r="A319" s="5" t="s">
        <v>74</v>
      </c>
      <c r="B319" s="5">
        <v>506051139</v>
      </c>
      <c r="C319" s="5" t="s">
        <v>167</v>
      </c>
      <c r="D319" s="5">
        <v>50605113930</v>
      </c>
      <c r="E319" s="5">
        <v>5113930</v>
      </c>
      <c r="F319" s="5">
        <v>368</v>
      </c>
      <c r="G319" s="5">
        <v>363</v>
      </c>
      <c r="H319" s="1">
        <f t="shared" si="8"/>
        <v>-1.3586956521739135E-2</v>
      </c>
    </row>
    <row r="320" spans="1:8">
      <c r="A320" s="5" t="s">
        <v>74</v>
      </c>
      <c r="B320" s="5">
        <v>506051139</v>
      </c>
      <c r="C320" s="5" t="s">
        <v>167</v>
      </c>
      <c r="D320" s="5">
        <v>50605113931</v>
      </c>
      <c r="E320" s="5">
        <v>5113931</v>
      </c>
      <c r="F320" s="5">
        <v>232</v>
      </c>
      <c r="G320" s="5">
        <v>239</v>
      </c>
      <c r="H320" s="1">
        <f t="shared" si="8"/>
        <v>3.0172413793103425E-2</v>
      </c>
    </row>
    <row r="321" spans="1:8">
      <c r="A321" s="5" t="s">
        <v>74</v>
      </c>
      <c r="B321" s="5">
        <v>506051140</v>
      </c>
      <c r="C321" s="5" t="s">
        <v>168</v>
      </c>
      <c r="D321" s="5">
        <v>50605114001</v>
      </c>
      <c r="E321" s="5">
        <v>5114001</v>
      </c>
      <c r="F321" s="5">
        <v>371</v>
      </c>
      <c r="G321" s="5">
        <v>362</v>
      </c>
      <c r="H321" s="1">
        <f t="shared" si="8"/>
        <v>-2.425876010781669E-2</v>
      </c>
    </row>
    <row r="322" spans="1:8">
      <c r="A322" s="5" t="s">
        <v>74</v>
      </c>
      <c r="B322" s="5">
        <v>506051140</v>
      </c>
      <c r="C322" s="5" t="s">
        <v>168</v>
      </c>
      <c r="D322" s="5">
        <v>50605114002</v>
      </c>
      <c r="E322" s="5">
        <v>5114002</v>
      </c>
      <c r="F322" s="5">
        <v>300</v>
      </c>
      <c r="G322" s="5">
        <v>305</v>
      </c>
      <c r="H322" s="1">
        <f t="shared" si="8"/>
        <v>1.6666666666666607E-2</v>
      </c>
    </row>
    <row r="323" spans="1:8">
      <c r="A323" s="5" t="s">
        <v>74</v>
      </c>
      <c r="B323" s="5">
        <v>506051140</v>
      </c>
      <c r="C323" s="5" t="s">
        <v>168</v>
      </c>
      <c r="D323" s="5">
        <v>50605114003</v>
      </c>
      <c r="E323" s="5">
        <v>5114003</v>
      </c>
      <c r="F323" s="5">
        <v>269</v>
      </c>
      <c r="G323" s="5">
        <v>265</v>
      </c>
      <c r="H323" s="1">
        <f t="shared" si="8"/>
        <v>-1.4869888475836479E-2</v>
      </c>
    </row>
    <row r="324" spans="1:8">
      <c r="A324" s="5" t="s">
        <v>74</v>
      </c>
      <c r="B324" s="5">
        <v>506051140</v>
      </c>
      <c r="C324" s="5" t="s">
        <v>168</v>
      </c>
      <c r="D324" s="5">
        <v>50605114004</v>
      </c>
      <c r="E324" s="5">
        <v>5114004</v>
      </c>
      <c r="F324" s="5">
        <v>253</v>
      </c>
      <c r="G324" s="5">
        <v>251</v>
      </c>
      <c r="H324" s="1">
        <f t="shared" si="8"/>
        <v>-7.905138339920903E-3</v>
      </c>
    </row>
    <row r="325" spans="1:8">
      <c r="A325" s="5" t="s">
        <v>74</v>
      </c>
      <c r="B325" s="5">
        <v>506051140</v>
      </c>
      <c r="C325" s="5" t="s">
        <v>168</v>
      </c>
      <c r="D325" s="5">
        <v>50605114005</v>
      </c>
      <c r="E325" s="5">
        <v>5114005</v>
      </c>
      <c r="F325" s="5">
        <v>317</v>
      </c>
      <c r="G325" s="5">
        <v>325</v>
      </c>
      <c r="H325" s="1">
        <f t="shared" si="8"/>
        <v>2.5236593059936974E-2</v>
      </c>
    </row>
    <row r="326" spans="1:8">
      <c r="A326" s="5" t="s">
        <v>74</v>
      </c>
      <c r="B326" s="5">
        <v>506051140</v>
      </c>
      <c r="C326" s="5" t="s">
        <v>168</v>
      </c>
      <c r="D326" s="5">
        <v>50605114015</v>
      </c>
      <c r="E326" s="5">
        <v>5114015</v>
      </c>
      <c r="F326" s="5">
        <v>408</v>
      </c>
      <c r="G326" s="5">
        <v>405</v>
      </c>
      <c r="H326" s="1">
        <f t="shared" si="8"/>
        <v>-7.3529411764705621E-3</v>
      </c>
    </row>
    <row r="327" spans="1:8">
      <c r="A327" s="5" t="s">
        <v>74</v>
      </c>
      <c r="B327" s="5">
        <v>506051140</v>
      </c>
      <c r="C327" s="5" t="s">
        <v>168</v>
      </c>
      <c r="D327" s="5">
        <v>50605114016</v>
      </c>
      <c r="E327" s="5">
        <v>5114016</v>
      </c>
      <c r="F327" s="5">
        <v>556</v>
      </c>
      <c r="G327" s="5">
        <v>566</v>
      </c>
      <c r="H327" s="1">
        <f t="shared" si="8"/>
        <v>1.7985611510791477E-2</v>
      </c>
    </row>
    <row r="328" spans="1:8">
      <c r="A328" s="5" t="s">
        <v>74</v>
      </c>
      <c r="B328" s="5">
        <v>506051140</v>
      </c>
      <c r="C328" s="5" t="s">
        <v>168</v>
      </c>
      <c r="D328" s="5">
        <v>50605114017</v>
      </c>
      <c r="E328" s="5">
        <v>5114017</v>
      </c>
      <c r="F328" s="5">
        <v>340</v>
      </c>
      <c r="G328" s="5">
        <v>316</v>
      </c>
      <c r="H328" s="1">
        <f t="shared" si="8"/>
        <v>-7.0588235294117618E-2</v>
      </c>
    </row>
    <row r="329" spans="1:8">
      <c r="A329" s="5" t="s">
        <v>74</v>
      </c>
      <c r="B329" s="5">
        <v>506051140</v>
      </c>
      <c r="C329" s="5" t="s">
        <v>168</v>
      </c>
      <c r="D329" s="5">
        <v>50605114018</v>
      </c>
      <c r="E329" s="5">
        <v>5114018</v>
      </c>
      <c r="F329" s="5">
        <v>249</v>
      </c>
      <c r="G329" s="5">
        <v>249</v>
      </c>
      <c r="H329" s="1">
        <f t="shared" si="8"/>
        <v>0</v>
      </c>
    </row>
    <row r="330" spans="1:8">
      <c r="A330" s="5" t="s">
        <v>74</v>
      </c>
      <c r="B330" s="5">
        <v>506051140</v>
      </c>
      <c r="C330" s="5" t="s">
        <v>168</v>
      </c>
      <c r="D330" s="5">
        <v>50605114027</v>
      </c>
      <c r="E330" s="5">
        <v>5114027</v>
      </c>
      <c r="F330" s="5">
        <v>134</v>
      </c>
      <c r="G330" s="5">
        <v>134</v>
      </c>
      <c r="H330" s="1">
        <f t="shared" si="8"/>
        <v>0</v>
      </c>
    </row>
    <row r="331" spans="1:8">
      <c r="A331" s="5" t="s">
        <v>74</v>
      </c>
      <c r="B331" s="5">
        <v>506051140</v>
      </c>
      <c r="C331" s="5" t="s">
        <v>168</v>
      </c>
      <c r="D331" s="5">
        <v>50605114029</v>
      </c>
      <c r="E331" s="5">
        <v>5114029</v>
      </c>
      <c r="F331" s="5">
        <v>23</v>
      </c>
      <c r="G331" s="5">
        <v>24</v>
      </c>
      <c r="H331" s="1">
        <f t="shared" si="8"/>
        <v>4.3478260869565188E-2</v>
      </c>
    </row>
    <row r="332" spans="1:8">
      <c r="A332" s="5" t="s">
        <v>74</v>
      </c>
      <c r="B332" s="5">
        <v>506051140</v>
      </c>
      <c r="C332" s="5" t="s">
        <v>168</v>
      </c>
      <c r="D332" s="5">
        <v>50605114030</v>
      </c>
      <c r="E332" s="5">
        <v>5114030</v>
      </c>
      <c r="F332" s="5">
        <v>215</v>
      </c>
      <c r="G332" s="5">
        <v>224</v>
      </c>
      <c r="H332" s="1">
        <f t="shared" si="8"/>
        <v>4.1860465116279055E-2</v>
      </c>
    </row>
    <row r="333" spans="1:8">
      <c r="A333" s="5" t="s">
        <v>74</v>
      </c>
      <c r="B333" s="5">
        <v>506051140</v>
      </c>
      <c r="C333" s="5" t="s">
        <v>168</v>
      </c>
      <c r="D333" s="5">
        <v>50605114031</v>
      </c>
      <c r="E333" s="5">
        <v>5114031</v>
      </c>
      <c r="F333" s="5">
        <v>11</v>
      </c>
      <c r="G333" s="5">
        <v>11</v>
      </c>
      <c r="H333" s="1">
        <f t="shared" si="8"/>
        <v>0</v>
      </c>
    </row>
    <row r="334" spans="1:8">
      <c r="A334" s="5" t="s">
        <v>74</v>
      </c>
      <c r="B334" s="5">
        <v>506071145</v>
      </c>
      <c r="C334" s="5" t="s">
        <v>173</v>
      </c>
      <c r="D334" s="5">
        <v>50607114501</v>
      </c>
      <c r="E334" s="5">
        <v>5114501</v>
      </c>
      <c r="F334" s="5">
        <v>190</v>
      </c>
      <c r="G334" s="5">
        <v>205</v>
      </c>
      <c r="H334" s="1">
        <f t="shared" si="8"/>
        <v>7.8947368421052655E-2</v>
      </c>
    </row>
    <row r="335" spans="1:8">
      <c r="A335" s="5" t="s">
        <v>74</v>
      </c>
      <c r="B335" s="5">
        <v>506071145</v>
      </c>
      <c r="C335" s="5" t="s">
        <v>173</v>
      </c>
      <c r="D335" s="5">
        <v>50607114502</v>
      </c>
      <c r="E335" s="5">
        <v>5114502</v>
      </c>
      <c r="F335" s="5">
        <v>378</v>
      </c>
      <c r="G335" s="5">
        <v>418</v>
      </c>
      <c r="H335" s="1">
        <f t="shared" si="8"/>
        <v>0.10582010582010581</v>
      </c>
    </row>
    <row r="336" spans="1:8">
      <c r="A336" s="5" t="s">
        <v>74</v>
      </c>
      <c r="B336" s="5">
        <v>506071145</v>
      </c>
      <c r="C336" s="5" t="s">
        <v>173</v>
      </c>
      <c r="D336" s="5">
        <v>50607114503</v>
      </c>
      <c r="E336" s="5">
        <v>5114503</v>
      </c>
      <c r="F336" s="5">
        <v>259</v>
      </c>
      <c r="G336" s="5">
        <v>256</v>
      </c>
      <c r="H336" s="1">
        <f t="shared" si="8"/>
        <v>-1.158301158301156E-2</v>
      </c>
    </row>
    <row r="337" spans="1:8">
      <c r="A337" s="5" t="s">
        <v>74</v>
      </c>
      <c r="B337" s="5">
        <v>506071145</v>
      </c>
      <c r="C337" s="5" t="s">
        <v>173</v>
      </c>
      <c r="D337" s="5">
        <v>50607114504</v>
      </c>
      <c r="E337" s="5">
        <v>5114504</v>
      </c>
      <c r="F337" s="5">
        <v>374</v>
      </c>
      <c r="G337" s="5">
        <v>396</v>
      </c>
      <c r="H337" s="1">
        <f t="shared" si="8"/>
        <v>5.8823529411764719E-2</v>
      </c>
    </row>
    <row r="338" spans="1:8">
      <c r="A338" s="5" t="s">
        <v>74</v>
      </c>
      <c r="B338" s="5">
        <v>506071145</v>
      </c>
      <c r="C338" s="5" t="s">
        <v>173</v>
      </c>
      <c r="D338" s="5">
        <v>50607114505</v>
      </c>
      <c r="E338" s="5">
        <v>5114505</v>
      </c>
      <c r="F338" s="5">
        <v>454</v>
      </c>
      <c r="G338" s="5">
        <v>465</v>
      </c>
      <c r="H338" s="1">
        <f t="shared" si="8"/>
        <v>2.4229074889867919E-2</v>
      </c>
    </row>
    <row r="339" spans="1:8">
      <c r="A339" s="5" t="s">
        <v>74</v>
      </c>
      <c r="B339" s="5">
        <v>506071145</v>
      </c>
      <c r="C339" s="5" t="s">
        <v>173</v>
      </c>
      <c r="D339" s="5">
        <v>50607114506</v>
      </c>
      <c r="E339" s="5">
        <v>5114506</v>
      </c>
      <c r="F339" s="5">
        <v>375</v>
      </c>
      <c r="G339" s="5">
        <v>405</v>
      </c>
      <c r="H339" s="1">
        <f t="shared" si="8"/>
        <v>8.0000000000000071E-2</v>
      </c>
    </row>
    <row r="340" spans="1:8">
      <c r="A340" s="5" t="s">
        <v>74</v>
      </c>
      <c r="B340" s="5">
        <v>506071145</v>
      </c>
      <c r="C340" s="5" t="s">
        <v>173</v>
      </c>
      <c r="D340" s="5">
        <v>50607114507</v>
      </c>
      <c r="E340" s="5">
        <v>5114507</v>
      </c>
      <c r="F340" s="5">
        <v>276</v>
      </c>
      <c r="G340" s="5">
        <v>266</v>
      </c>
      <c r="H340" s="1">
        <f t="shared" si="8"/>
        <v>-3.6231884057971064E-2</v>
      </c>
    </row>
    <row r="341" spans="1:8">
      <c r="A341" s="5" t="s">
        <v>74</v>
      </c>
      <c r="B341" s="5">
        <v>506071145</v>
      </c>
      <c r="C341" s="5" t="s">
        <v>173</v>
      </c>
      <c r="D341" s="5">
        <v>50607114508</v>
      </c>
      <c r="E341" s="5">
        <v>5114508</v>
      </c>
      <c r="F341" s="5">
        <v>485</v>
      </c>
      <c r="G341" s="5">
        <v>537</v>
      </c>
      <c r="H341" s="1">
        <f t="shared" si="8"/>
        <v>0.10721649484536089</v>
      </c>
    </row>
    <row r="342" spans="1:8">
      <c r="A342" s="5" t="s">
        <v>74</v>
      </c>
      <c r="B342" s="5">
        <v>506071145</v>
      </c>
      <c r="C342" s="5" t="s">
        <v>173</v>
      </c>
      <c r="D342" s="5">
        <v>50607114509</v>
      </c>
      <c r="E342" s="5">
        <v>5114509</v>
      </c>
      <c r="F342" s="5">
        <v>305</v>
      </c>
      <c r="G342" s="5">
        <v>322</v>
      </c>
      <c r="H342" s="1">
        <f t="shared" si="8"/>
        <v>5.573770491803276E-2</v>
      </c>
    </row>
    <row r="343" spans="1:8">
      <c r="A343" s="5" t="s">
        <v>74</v>
      </c>
      <c r="B343" s="5">
        <v>506071145</v>
      </c>
      <c r="C343" s="5" t="s">
        <v>173</v>
      </c>
      <c r="D343" s="5">
        <v>50607114510</v>
      </c>
      <c r="E343" s="5">
        <v>5114510</v>
      </c>
      <c r="F343" s="5">
        <v>350</v>
      </c>
      <c r="G343" s="5">
        <v>354</v>
      </c>
      <c r="H343" s="1">
        <f t="shared" si="8"/>
        <v>1.1428571428571344E-2</v>
      </c>
    </row>
    <row r="344" spans="1:8">
      <c r="A344" s="5" t="s">
        <v>74</v>
      </c>
      <c r="B344" s="5">
        <v>506071145</v>
      </c>
      <c r="C344" s="5" t="s">
        <v>173</v>
      </c>
      <c r="D344" s="5">
        <v>50607114511</v>
      </c>
      <c r="E344" s="5">
        <v>5114511</v>
      </c>
      <c r="F344" s="5">
        <v>380</v>
      </c>
      <c r="G344" s="5">
        <v>398</v>
      </c>
      <c r="H344" s="1">
        <f t="shared" si="8"/>
        <v>4.7368421052631504E-2</v>
      </c>
    </row>
    <row r="345" spans="1:8">
      <c r="A345" s="5" t="s">
        <v>74</v>
      </c>
      <c r="B345" s="5">
        <v>506071145</v>
      </c>
      <c r="C345" s="5" t="s">
        <v>173</v>
      </c>
      <c r="D345" s="5">
        <v>50607114512</v>
      </c>
      <c r="E345" s="5">
        <v>5114512</v>
      </c>
      <c r="F345" s="5">
        <v>271</v>
      </c>
      <c r="G345" s="5">
        <v>298</v>
      </c>
      <c r="H345" s="1">
        <f t="shared" si="8"/>
        <v>9.9630996309963082E-2</v>
      </c>
    </row>
    <row r="346" spans="1:8">
      <c r="A346" s="5" t="s">
        <v>74</v>
      </c>
      <c r="B346" s="5">
        <v>506071145</v>
      </c>
      <c r="C346" s="5" t="s">
        <v>173</v>
      </c>
      <c r="D346" s="5">
        <v>50607114513</v>
      </c>
      <c r="E346" s="5">
        <v>5114513</v>
      </c>
      <c r="F346" s="5">
        <v>396</v>
      </c>
      <c r="G346" s="5">
        <v>424</v>
      </c>
      <c r="H346" s="1">
        <f t="shared" si="8"/>
        <v>7.0707070707070718E-2</v>
      </c>
    </row>
    <row r="347" spans="1:8">
      <c r="A347" s="5" t="s">
        <v>74</v>
      </c>
      <c r="B347" s="5">
        <v>506071145</v>
      </c>
      <c r="C347" s="5" t="s">
        <v>173</v>
      </c>
      <c r="D347" s="5">
        <v>50607114514</v>
      </c>
      <c r="E347" s="5">
        <v>5114514</v>
      </c>
      <c r="F347" s="5">
        <v>372</v>
      </c>
      <c r="G347" s="5">
        <v>392</v>
      </c>
      <c r="H347" s="1">
        <f t="shared" si="8"/>
        <v>5.3763440860215006E-2</v>
      </c>
    </row>
    <row r="348" spans="1:8">
      <c r="A348" s="5" t="s">
        <v>74</v>
      </c>
      <c r="B348" s="5">
        <v>506071145</v>
      </c>
      <c r="C348" s="5" t="s">
        <v>173</v>
      </c>
      <c r="D348" s="5">
        <v>50607114515</v>
      </c>
      <c r="E348" s="5">
        <v>5114515</v>
      </c>
      <c r="F348" s="5">
        <v>363</v>
      </c>
      <c r="G348" s="5">
        <v>376</v>
      </c>
      <c r="H348" s="1">
        <f t="shared" ref="H348:H391" si="9">(G348/F348)-1</f>
        <v>3.5812672176308569E-2</v>
      </c>
    </row>
    <row r="349" spans="1:8">
      <c r="A349" s="5" t="s">
        <v>74</v>
      </c>
      <c r="B349" s="5">
        <v>506071145</v>
      </c>
      <c r="C349" s="5" t="s">
        <v>173</v>
      </c>
      <c r="D349" s="5">
        <v>50607114516</v>
      </c>
      <c r="E349" s="5">
        <v>5114516</v>
      </c>
      <c r="F349" s="5">
        <v>220</v>
      </c>
      <c r="G349" s="5">
        <v>272</v>
      </c>
      <c r="H349" s="1">
        <f t="shared" si="9"/>
        <v>0.23636363636363633</v>
      </c>
    </row>
    <row r="350" spans="1:8">
      <c r="A350" s="5" t="s">
        <v>74</v>
      </c>
      <c r="B350" s="5">
        <v>506071145</v>
      </c>
      <c r="C350" s="5" t="s">
        <v>173</v>
      </c>
      <c r="D350" s="5">
        <v>50607114517</v>
      </c>
      <c r="E350" s="5">
        <v>5114517</v>
      </c>
      <c r="F350" s="5">
        <v>405</v>
      </c>
      <c r="G350" s="5">
        <v>439</v>
      </c>
      <c r="H350" s="1">
        <f t="shared" si="9"/>
        <v>8.395061728395059E-2</v>
      </c>
    </row>
    <row r="351" spans="1:8">
      <c r="A351" s="5" t="s">
        <v>74</v>
      </c>
      <c r="B351" s="5">
        <v>506071145</v>
      </c>
      <c r="C351" s="5" t="s">
        <v>173</v>
      </c>
      <c r="D351" s="5">
        <v>50607114518</v>
      </c>
      <c r="E351" s="5">
        <v>5114518</v>
      </c>
      <c r="F351" s="5">
        <v>399</v>
      </c>
      <c r="G351" s="5">
        <v>426</v>
      </c>
      <c r="H351" s="1">
        <f t="shared" si="9"/>
        <v>6.7669172932330879E-2</v>
      </c>
    </row>
    <row r="352" spans="1:8">
      <c r="A352" s="5" t="s">
        <v>74</v>
      </c>
      <c r="B352" s="5">
        <v>506071145</v>
      </c>
      <c r="C352" s="5" t="s">
        <v>173</v>
      </c>
      <c r="D352" s="5">
        <v>50607114519</v>
      </c>
      <c r="E352" s="5">
        <v>5114519</v>
      </c>
      <c r="F352" s="5">
        <v>330</v>
      </c>
      <c r="G352" s="5">
        <v>327</v>
      </c>
      <c r="H352" s="1">
        <f t="shared" si="9"/>
        <v>-9.0909090909090384E-3</v>
      </c>
    </row>
    <row r="353" spans="1:8">
      <c r="A353" s="5" t="s">
        <v>74</v>
      </c>
      <c r="B353" s="5">
        <v>506071145</v>
      </c>
      <c r="C353" s="5" t="s">
        <v>173</v>
      </c>
      <c r="D353" s="5">
        <v>50607114520</v>
      </c>
      <c r="E353" s="5">
        <v>5114520</v>
      </c>
      <c r="F353" s="5">
        <v>291</v>
      </c>
      <c r="G353" s="5">
        <v>295</v>
      </c>
      <c r="H353" s="1">
        <f t="shared" si="9"/>
        <v>1.3745704467353903E-2</v>
      </c>
    </row>
    <row r="354" spans="1:8">
      <c r="A354" s="5" t="s">
        <v>74</v>
      </c>
      <c r="B354" s="5">
        <v>506071145</v>
      </c>
      <c r="C354" s="5" t="s">
        <v>173</v>
      </c>
      <c r="D354" s="5">
        <v>50607114521</v>
      </c>
      <c r="E354" s="5">
        <v>5114521</v>
      </c>
      <c r="F354" s="5">
        <v>357</v>
      </c>
      <c r="G354" s="5">
        <v>390</v>
      </c>
      <c r="H354" s="1">
        <f t="shared" si="9"/>
        <v>9.243697478991586E-2</v>
      </c>
    </row>
    <row r="355" spans="1:8">
      <c r="A355" s="5" t="s">
        <v>74</v>
      </c>
      <c r="B355" s="5">
        <v>506071145</v>
      </c>
      <c r="C355" s="5" t="s">
        <v>173</v>
      </c>
      <c r="D355" s="5">
        <v>50607114522</v>
      </c>
      <c r="E355" s="5">
        <v>5114522</v>
      </c>
      <c r="F355" s="5">
        <v>297</v>
      </c>
      <c r="G355" s="5">
        <v>301</v>
      </c>
      <c r="H355" s="1">
        <f t="shared" si="9"/>
        <v>1.3468013468013407E-2</v>
      </c>
    </row>
    <row r="356" spans="1:8">
      <c r="A356" s="5" t="s">
        <v>74</v>
      </c>
      <c r="B356" s="5">
        <v>506071145</v>
      </c>
      <c r="C356" s="5" t="s">
        <v>173</v>
      </c>
      <c r="D356" s="5">
        <v>50607114523</v>
      </c>
      <c r="E356" s="5">
        <v>5114523</v>
      </c>
      <c r="F356" s="5">
        <v>476</v>
      </c>
      <c r="G356" s="5">
        <v>510</v>
      </c>
      <c r="H356" s="1">
        <f t="shared" si="9"/>
        <v>7.1428571428571397E-2</v>
      </c>
    </row>
    <row r="357" spans="1:8">
      <c r="A357" s="5" t="s">
        <v>74</v>
      </c>
      <c r="B357" s="5">
        <v>506071145</v>
      </c>
      <c r="C357" s="5" t="s">
        <v>173</v>
      </c>
      <c r="D357" s="5">
        <v>50607114524</v>
      </c>
      <c r="E357" s="5">
        <v>5114524</v>
      </c>
      <c r="F357" s="5">
        <v>343</v>
      </c>
      <c r="G357" s="5">
        <v>367</v>
      </c>
      <c r="H357" s="1">
        <f t="shared" si="9"/>
        <v>6.9970845481049482E-2</v>
      </c>
    </row>
    <row r="358" spans="1:8">
      <c r="A358" s="5" t="s">
        <v>74</v>
      </c>
      <c r="B358" s="5">
        <v>506071145</v>
      </c>
      <c r="C358" s="5" t="s">
        <v>173</v>
      </c>
      <c r="D358" s="5">
        <v>50607114525</v>
      </c>
      <c r="E358" s="5">
        <v>5114525</v>
      </c>
      <c r="F358" s="5">
        <v>355</v>
      </c>
      <c r="G358" s="5">
        <v>351</v>
      </c>
      <c r="H358" s="1">
        <f t="shared" si="9"/>
        <v>-1.1267605633802802E-2</v>
      </c>
    </row>
    <row r="359" spans="1:8">
      <c r="A359" s="5" t="s">
        <v>74</v>
      </c>
      <c r="B359" s="5">
        <v>506071145</v>
      </c>
      <c r="C359" s="5" t="s">
        <v>173</v>
      </c>
      <c r="D359" s="5">
        <v>50607114526</v>
      </c>
      <c r="E359" s="5">
        <v>5114526</v>
      </c>
      <c r="F359" s="5">
        <v>317</v>
      </c>
      <c r="G359" s="5">
        <v>338</v>
      </c>
      <c r="H359" s="1">
        <f t="shared" si="9"/>
        <v>6.6246056782334417E-2</v>
      </c>
    </row>
    <row r="360" spans="1:8">
      <c r="A360" s="5" t="s">
        <v>74</v>
      </c>
      <c r="B360" s="5">
        <v>506071145</v>
      </c>
      <c r="C360" s="5" t="s">
        <v>173</v>
      </c>
      <c r="D360" s="5">
        <v>50607114527</v>
      </c>
      <c r="E360" s="5">
        <v>5114527</v>
      </c>
      <c r="F360" s="5">
        <v>296</v>
      </c>
      <c r="G360" s="5">
        <v>293</v>
      </c>
      <c r="H360" s="1">
        <f t="shared" si="9"/>
        <v>-1.0135135135135087E-2</v>
      </c>
    </row>
    <row r="361" spans="1:8">
      <c r="A361" s="5" t="s">
        <v>74</v>
      </c>
      <c r="B361" s="5">
        <v>506071145</v>
      </c>
      <c r="C361" s="5" t="s">
        <v>173</v>
      </c>
      <c r="D361" s="5">
        <v>50607114528</v>
      </c>
      <c r="E361" s="5">
        <v>5114528</v>
      </c>
      <c r="F361" s="5">
        <v>260</v>
      </c>
      <c r="G361" s="5">
        <v>270</v>
      </c>
      <c r="H361" s="1">
        <f t="shared" si="9"/>
        <v>3.8461538461538547E-2</v>
      </c>
    </row>
    <row r="362" spans="1:8">
      <c r="A362" s="5" t="s">
        <v>74</v>
      </c>
      <c r="B362" s="5">
        <v>506071145</v>
      </c>
      <c r="C362" s="5" t="s">
        <v>173</v>
      </c>
      <c r="D362" s="5">
        <v>50607114529</v>
      </c>
      <c r="E362" s="5">
        <v>5114529</v>
      </c>
      <c r="F362" s="5">
        <v>249</v>
      </c>
      <c r="G362" s="5">
        <v>263</v>
      </c>
      <c r="H362" s="1">
        <f t="shared" si="9"/>
        <v>5.6224899598393607E-2</v>
      </c>
    </row>
    <row r="363" spans="1:8">
      <c r="A363" s="5" t="s">
        <v>74</v>
      </c>
      <c r="B363" s="5">
        <v>506071145</v>
      </c>
      <c r="C363" s="5" t="s">
        <v>173</v>
      </c>
      <c r="D363" s="5">
        <v>50607114530</v>
      </c>
      <c r="E363" s="5">
        <v>5114530</v>
      </c>
      <c r="F363" s="5">
        <v>418</v>
      </c>
      <c r="G363" s="5">
        <v>424</v>
      </c>
      <c r="H363" s="1">
        <f t="shared" si="9"/>
        <v>1.4354066985645897E-2</v>
      </c>
    </row>
    <row r="364" spans="1:8">
      <c r="A364" s="5" t="s">
        <v>74</v>
      </c>
      <c r="B364" s="5">
        <v>506071145</v>
      </c>
      <c r="C364" s="5" t="s">
        <v>173</v>
      </c>
      <c r="D364" s="5">
        <v>50607114531</v>
      </c>
      <c r="E364" s="5">
        <v>5114531</v>
      </c>
      <c r="F364" s="5">
        <v>1</v>
      </c>
      <c r="G364" s="5">
        <v>1</v>
      </c>
      <c r="H364" s="1">
        <f t="shared" si="9"/>
        <v>0</v>
      </c>
    </row>
    <row r="365" spans="1:8">
      <c r="A365" s="5" t="s">
        <v>74</v>
      </c>
      <c r="B365" s="5">
        <v>506071146</v>
      </c>
      <c r="C365" s="5" t="s">
        <v>174</v>
      </c>
      <c r="D365" s="5">
        <v>50607114601</v>
      </c>
      <c r="E365" s="5">
        <v>5114601</v>
      </c>
      <c r="F365" s="5">
        <v>247</v>
      </c>
      <c r="G365" s="5">
        <v>258</v>
      </c>
      <c r="H365" s="1">
        <f t="shared" si="9"/>
        <v>4.4534412955465674E-2</v>
      </c>
    </row>
    <row r="366" spans="1:8">
      <c r="A366" s="5" t="s">
        <v>74</v>
      </c>
      <c r="B366" s="5">
        <v>506071146</v>
      </c>
      <c r="C366" s="5" t="s">
        <v>174</v>
      </c>
      <c r="D366" s="5">
        <v>50607114602</v>
      </c>
      <c r="E366" s="5">
        <v>5114602</v>
      </c>
      <c r="F366" s="5">
        <v>306</v>
      </c>
      <c r="G366" s="5">
        <v>386</v>
      </c>
      <c r="H366" s="1">
        <f t="shared" si="9"/>
        <v>0.26143790849673199</v>
      </c>
    </row>
    <row r="367" spans="1:8">
      <c r="A367" s="5" t="s">
        <v>74</v>
      </c>
      <c r="B367" s="5">
        <v>506071146</v>
      </c>
      <c r="C367" s="5" t="s">
        <v>174</v>
      </c>
      <c r="D367" s="5">
        <v>50607114603</v>
      </c>
      <c r="E367" s="5">
        <v>5114603</v>
      </c>
      <c r="F367" s="5">
        <v>227</v>
      </c>
      <c r="G367" s="5">
        <v>246</v>
      </c>
      <c r="H367" s="1">
        <f t="shared" si="9"/>
        <v>8.3700440528634346E-2</v>
      </c>
    </row>
    <row r="368" spans="1:8">
      <c r="A368" s="5" t="s">
        <v>74</v>
      </c>
      <c r="B368" s="5">
        <v>506071146</v>
      </c>
      <c r="C368" s="5" t="s">
        <v>174</v>
      </c>
      <c r="D368" s="5">
        <v>50607114604</v>
      </c>
      <c r="E368" s="5">
        <v>5114604</v>
      </c>
      <c r="F368" s="5">
        <v>353</v>
      </c>
      <c r="G368" s="5">
        <v>366</v>
      </c>
      <c r="H368" s="1">
        <f t="shared" si="9"/>
        <v>3.6827195467422191E-2</v>
      </c>
    </row>
    <row r="369" spans="1:8">
      <c r="A369" s="5" t="s">
        <v>74</v>
      </c>
      <c r="B369" s="5">
        <v>506071146</v>
      </c>
      <c r="C369" s="5" t="s">
        <v>174</v>
      </c>
      <c r="D369" s="5">
        <v>50607114605</v>
      </c>
      <c r="E369" s="5">
        <v>5114605</v>
      </c>
      <c r="F369" s="5">
        <v>232</v>
      </c>
      <c r="G369" s="5">
        <v>220</v>
      </c>
      <c r="H369" s="1">
        <f t="shared" si="9"/>
        <v>-5.1724137931034475E-2</v>
      </c>
    </row>
    <row r="370" spans="1:8">
      <c r="A370" s="5" t="s">
        <v>74</v>
      </c>
      <c r="B370" s="5">
        <v>506071146</v>
      </c>
      <c r="C370" s="5" t="s">
        <v>174</v>
      </c>
      <c r="D370" s="5">
        <v>50607114606</v>
      </c>
      <c r="E370" s="5">
        <v>5114606</v>
      </c>
      <c r="F370" s="5">
        <v>440</v>
      </c>
      <c r="G370" s="5">
        <v>478</v>
      </c>
      <c r="H370" s="1">
        <f t="shared" si="9"/>
        <v>8.636363636363642E-2</v>
      </c>
    </row>
    <row r="371" spans="1:8">
      <c r="A371" s="5" t="s">
        <v>74</v>
      </c>
      <c r="B371" s="5">
        <v>506071146</v>
      </c>
      <c r="C371" s="5" t="s">
        <v>174</v>
      </c>
      <c r="D371" s="5">
        <v>50607114607</v>
      </c>
      <c r="E371" s="5">
        <v>5114607</v>
      </c>
      <c r="F371" s="5">
        <v>237</v>
      </c>
      <c r="G371" s="5">
        <v>272</v>
      </c>
      <c r="H371" s="1">
        <f t="shared" si="9"/>
        <v>0.14767932489451474</v>
      </c>
    </row>
    <row r="372" spans="1:8">
      <c r="A372" s="5" t="s">
        <v>74</v>
      </c>
      <c r="B372" s="5">
        <v>506071146</v>
      </c>
      <c r="C372" s="5" t="s">
        <v>174</v>
      </c>
      <c r="D372" s="5">
        <v>50607114608</v>
      </c>
      <c r="E372" s="5">
        <v>5114608</v>
      </c>
      <c r="F372" s="5">
        <v>133</v>
      </c>
      <c r="G372" s="5">
        <v>112</v>
      </c>
      <c r="H372" s="1">
        <f t="shared" si="9"/>
        <v>-0.15789473684210531</v>
      </c>
    </row>
    <row r="373" spans="1:8">
      <c r="A373" s="5" t="s">
        <v>74</v>
      </c>
      <c r="B373" s="5">
        <v>506071146</v>
      </c>
      <c r="C373" s="5" t="s">
        <v>174</v>
      </c>
      <c r="D373" s="5">
        <v>50607114609</v>
      </c>
      <c r="E373" s="5">
        <v>5114609</v>
      </c>
      <c r="F373" s="5">
        <v>169</v>
      </c>
      <c r="G373" s="5">
        <v>174</v>
      </c>
      <c r="H373" s="1">
        <f t="shared" si="9"/>
        <v>2.9585798816567976E-2</v>
      </c>
    </row>
    <row r="374" spans="1:8">
      <c r="A374" s="5" t="s">
        <v>74</v>
      </c>
      <c r="B374" s="5">
        <v>506071146</v>
      </c>
      <c r="C374" s="5" t="s">
        <v>174</v>
      </c>
      <c r="D374" s="5">
        <v>50607114610</v>
      </c>
      <c r="E374" s="5">
        <v>5114610</v>
      </c>
      <c r="F374" s="5">
        <v>331</v>
      </c>
      <c r="G374" s="5">
        <v>341</v>
      </c>
      <c r="H374" s="1">
        <f t="shared" si="9"/>
        <v>3.0211480362537735E-2</v>
      </c>
    </row>
    <row r="375" spans="1:8">
      <c r="A375" s="5" t="s">
        <v>74</v>
      </c>
      <c r="B375" s="5">
        <v>506071146</v>
      </c>
      <c r="C375" s="5" t="s">
        <v>174</v>
      </c>
      <c r="D375" s="5">
        <v>50607114611</v>
      </c>
      <c r="E375" s="5">
        <v>5114611</v>
      </c>
      <c r="F375" s="5">
        <v>185</v>
      </c>
      <c r="G375" s="5">
        <v>193</v>
      </c>
      <c r="H375" s="1">
        <f t="shared" si="9"/>
        <v>4.3243243243243246E-2</v>
      </c>
    </row>
    <row r="376" spans="1:8">
      <c r="A376" s="5" t="s">
        <v>74</v>
      </c>
      <c r="B376" s="5">
        <v>506071146</v>
      </c>
      <c r="C376" s="5" t="s">
        <v>174</v>
      </c>
      <c r="D376" s="5">
        <v>50607114612</v>
      </c>
      <c r="E376" s="5">
        <v>5114612</v>
      </c>
      <c r="F376" s="5">
        <v>366</v>
      </c>
      <c r="G376" s="5">
        <v>404</v>
      </c>
      <c r="H376" s="1">
        <f t="shared" si="9"/>
        <v>0.10382513661202175</v>
      </c>
    </row>
    <row r="377" spans="1:8">
      <c r="A377" s="5" t="s">
        <v>74</v>
      </c>
      <c r="B377" s="5">
        <v>506071146</v>
      </c>
      <c r="C377" s="5" t="s">
        <v>174</v>
      </c>
      <c r="D377" s="5">
        <v>50607114613</v>
      </c>
      <c r="E377" s="5">
        <v>5114613</v>
      </c>
      <c r="F377" s="5">
        <v>433</v>
      </c>
      <c r="G377" s="5">
        <v>496</v>
      </c>
      <c r="H377" s="1">
        <f t="shared" si="9"/>
        <v>0.1454965357967668</v>
      </c>
    </row>
    <row r="378" spans="1:8">
      <c r="A378" s="5" t="s">
        <v>74</v>
      </c>
      <c r="B378" s="5">
        <v>506071146</v>
      </c>
      <c r="C378" s="5" t="s">
        <v>174</v>
      </c>
      <c r="D378" s="5">
        <v>50607114614</v>
      </c>
      <c r="E378" s="5">
        <v>5114614</v>
      </c>
      <c r="F378" s="5">
        <v>408</v>
      </c>
      <c r="G378" s="5">
        <v>461</v>
      </c>
      <c r="H378" s="1">
        <f t="shared" si="9"/>
        <v>0.12990196078431371</v>
      </c>
    </row>
    <row r="379" spans="1:8">
      <c r="A379" s="5" t="s">
        <v>74</v>
      </c>
      <c r="B379" s="5">
        <v>506071146</v>
      </c>
      <c r="C379" s="5" t="s">
        <v>174</v>
      </c>
      <c r="D379" s="5">
        <v>50607114615</v>
      </c>
      <c r="E379" s="5">
        <v>5114615</v>
      </c>
      <c r="F379" s="5">
        <v>302</v>
      </c>
      <c r="G379" s="5">
        <v>339</v>
      </c>
      <c r="H379" s="1">
        <f t="shared" si="9"/>
        <v>0.1225165562913908</v>
      </c>
    </row>
    <row r="380" spans="1:8">
      <c r="A380" s="5" t="s">
        <v>74</v>
      </c>
      <c r="B380" s="5">
        <v>506071146</v>
      </c>
      <c r="C380" s="5" t="s">
        <v>174</v>
      </c>
      <c r="D380" s="5">
        <v>50607114616</v>
      </c>
      <c r="E380" s="5">
        <v>5114616</v>
      </c>
      <c r="F380" s="5">
        <v>296</v>
      </c>
      <c r="G380" s="5">
        <v>333</v>
      </c>
      <c r="H380" s="1">
        <f t="shared" si="9"/>
        <v>0.125</v>
      </c>
    </row>
    <row r="381" spans="1:8">
      <c r="A381" s="5" t="s">
        <v>74</v>
      </c>
      <c r="B381" s="5">
        <v>506071146</v>
      </c>
      <c r="C381" s="5" t="s">
        <v>174</v>
      </c>
      <c r="D381" s="5">
        <v>50607114617</v>
      </c>
      <c r="E381" s="5">
        <v>5114617</v>
      </c>
      <c r="F381" s="5">
        <v>453</v>
      </c>
      <c r="G381" s="5">
        <v>511</v>
      </c>
      <c r="H381" s="1">
        <f t="shared" si="9"/>
        <v>0.12803532008830021</v>
      </c>
    </row>
    <row r="382" spans="1:8">
      <c r="A382" s="5" t="s">
        <v>74</v>
      </c>
      <c r="B382" s="5">
        <v>506071146</v>
      </c>
      <c r="C382" s="5" t="s">
        <v>174</v>
      </c>
      <c r="D382" s="5">
        <v>50607114618</v>
      </c>
      <c r="E382" s="5">
        <v>5114618</v>
      </c>
      <c r="F382" s="5">
        <v>228</v>
      </c>
      <c r="G382" s="5">
        <v>246</v>
      </c>
      <c r="H382" s="1">
        <f t="shared" si="9"/>
        <v>7.8947368421052655E-2</v>
      </c>
    </row>
    <row r="383" spans="1:8">
      <c r="A383" s="5" t="s">
        <v>74</v>
      </c>
      <c r="B383" s="5">
        <v>506071146</v>
      </c>
      <c r="C383" s="5" t="s">
        <v>174</v>
      </c>
      <c r="D383" s="5">
        <v>50607114619</v>
      </c>
      <c r="E383" s="5">
        <v>5114619</v>
      </c>
      <c r="F383" s="5">
        <v>180</v>
      </c>
      <c r="G383" s="5">
        <v>182</v>
      </c>
      <c r="H383" s="1">
        <f t="shared" si="9"/>
        <v>1.1111111111111072E-2</v>
      </c>
    </row>
    <row r="384" spans="1:8">
      <c r="A384" s="5" t="s">
        <v>74</v>
      </c>
      <c r="B384" s="5">
        <v>506071146</v>
      </c>
      <c r="C384" s="5" t="s">
        <v>174</v>
      </c>
      <c r="D384" s="5">
        <v>50607114620</v>
      </c>
      <c r="E384" s="5">
        <v>5114620</v>
      </c>
      <c r="F384" s="5">
        <v>237</v>
      </c>
      <c r="G384" s="5">
        <v>254</v>
      </c>
      <c r="H384" s="1">
        <f t="shared" si="9"/>
        <v>7.1729957805907185E-2</v>
      </c>
    </row>
    <row r="385" spans="1:8">
      <c r="A385" s="5" t="s">
        <v>74</v>
      </c>
      <c r="B385" s="5">
        <v>506071146</v>
      </c>
      <c r="C385" s="5" t="s">
        <v>174</v>
      </c>
      <c r="D385" s="5">
        <v>50607114621</v>
      </c>
      <c r="E385" s="5">
        <v>5114621</v>
      </c>
      <c r="F385" s="5">
        <v>547</v>
      </c>
      <c r="G385" s="5">
        <v>604</v>
      </c>
      <c r="H385" s="1">
        <f t="shared" si="9"/>
        <v>0.1042047531992687</v>
      </c>
    </row>
    <row r="386" spans="1:8">
      <c r="A386" s="5" t="s">
        <v>74</v>
      </c>
      <c r="B386" s="5">
        <v>506071146</v>
      </c>
      <c r="C386" s="5" t="s">
        <v>174</v>
      </c>
      <c r="D386" s="5">
        <v>50607114622</v>
      </c>
      <c r="E386" s="5">
        <v>5114622</v>
      </c>
      <c r="F386" s="5">
        <v>271</v>
      </c>
      <c r="G386" s="5">
        <v>298</v>
      </c>
      <c r="H386" s="1">
        <f t="shared" si="9"/>
        <v>9.9630996309963082E-2</v>
      </c>
    </row>
    <row r="387" spans="1:8">
      <c r="A387" s="5" t="s">
        <v>74</v>
      </c>
      <c r="B387" s="5">
        <v>506071146</v>
      </c>
      <c r="C387" s="5" t="s">
        <v>174</v>
      </c>
      <c r="D387" s="5">
        <v>50607114623</v>
      </c>
      <c r="E387" s="5">
        <v>5114623</v>
      </c>
      <c r="F387" s="5">
        <v>245</v>
      </c>
      <c r="G387" s="5">
        <v>282</v>
      </c>
      <c r="H387" s="1">
        <f t="shared" si="9"/>
        <v>0.15102040816326534</v>
      </c>
    </row>
    <row r="388" spans="1:8">
      <c r="A388" s="5" t="s">
        <v>74</v>
      </c>
      <c r="B388" s="5">
        <v>506071146</v>
      </c>
      <c r="C388" s="5" t="s">
        <v>174</v>
      </c>
      <c r="D388" s="5">
        <v>50607114624</v>
      </c>
      <c r="E388" s="5">
        <v>5114624</v>
      </c>
      <c r="F388" s="5">
        <v>232</v>
      </c>
      <c r="G388" s="5">
        <v>263</v>
      </c>
      <c r="H388" s="1">
        <f t="shared" si="9"/>
        <v>0.13362068965517238</v>
      </c>
    </row>
    <row r="389" spans="1:8">
      <c r="A389" s="5" t="s">
        <v>74</v>
      </c>
      <c r="B389" s="5">
        <v>506071146</v>
      </c>
      <c r="C389" s="5" t="s">
        <v>174</v>
      </c>
      <c r="D389" s="5">
        <v>50607114625</v>
      </c>
      <c r="E389" s="5">
        <v>5114625</v>
      </c>
      <c r="F389" s="5">
        <v>246</v>
      </c>
      <c r="G389" s="5">
        <v>281</v>
      </c>
      <c r="H389" s="1">
        <f t="shared" si="9"/>
        <v>0.14227642276422769</v>
      </c>
    </row>
    <row r="390" spans="1:8">
      <c r="A390" s="5" t="s">
        <v>74</v>
      </c>
      <c r="B390" s="5">
        <v>506071146</v>
      </c>
      <c r="C390" s="5" t="s">
        <v>174</v>
      </c>
      <c r="D390" s="5">
        <v>50607114626</v>
      </c>
      <c r="E390" s="5">
        <v>5114626</v>
      </c>
      <c r="F390" s="5">
        <v>234</v>
      </c>
      <c r="G390" s="5">
        <v>228</v>
      </c>
      <c r="H390" s="1">
        <f t="shared" si="9"/>
        <v>-2.5641025641025661E-2</v>
      </c>
    </row>
    <row r="391" spans="1:8">
      <c r="A391" s="5" t="s">
        <v>74</v>
      </c>
      <c r="B391" s="5">
        <v>506071146</v>
      </c>
      <c r="C391" s="5" t="s">
        <v>174</v>
      </c>
      <c r="D391" s="5">
        <v>50607114627</v>
      </c>
      <c r="E391" s="5">
        <v>5114627</v>
      </c>
      <c r="F391" s="5">
        <v>310</v>
      </c>
      <c r="G391" s="5">
        <v>344</v>
      </c>
      <c r="H391" s="1">
        <f t="shared" si="9"/>
        <v>0.10967741935483866</v>
      </c>
    </row>
    <row r="392" spans="1:8">
      <c r="A392" s="5" t="s">
        <v>74</v>
      </c>
      <c r="B392" s="5">
        <v>506071146</v>
      </c>
      <c r="C392" s="5" t="s">
        <v>174</v>
      </c>
      <c r="D392" s="5">
        <v>50607114628</v>
      </c>
      <c r="E392" s="5">
        <v>5114628</v>
      </c>
      <c r="F392" s="5">
        <v>0</v>
      </c>
      <c r="G392" s="5">
        <v>0</v>
      </c>
      <c r="H392" s="1">
        <v>0</v>
      </c>
    </row>
    <row r="393" spans="1:8">
      <c r="A393" s="5" t="s">
        <v>74</v>
      </c>
      <c r="B393" s="5">
        <v>506071146</v>
      </c>
      <c r="C393" s="5" t="s">
        <v>174</v>
      </c>
      <c r="D393" s="5">
        <v>50607114629</v>
      </c>
      <c r="E393" s="5">
        <v>5114629</v>
      </c>
      <c r="F393" s="5">
        <v>68</v>
      </c>
      <c r="G393" s="5">
        <v>90</v>
      </c>
      <c r="H393" s="1">
        <f>(G393/F393)-1</f>
        <v>0.32352941176470584</v>
      </c>
    </row>
    <row r="394" spans="1:8">
      <c r="A394" s="5" t="s">
        <v>74</v>
      </c>
      <c r="B394" s="5">
        <v>506071146</v>
      </c>
      <c r="C394" s="5" t="s">
        <v>174</v>
      </c>
      <c r="D394" s="5">
        <v>50607114630</v>
      </c>
      <c r="E394" s="5">
        <v>5114630</v>
      </c>
      <c r="F394" s="5">
        <v>0</v>
      </c>
      <c r="G394" s="5">
        <v>0</v>
      </c>
      <c r="H394" s="1">
        <v>0</v>
      </c>
    </row>
    <row r="395" spans="1:8">
      <c r="A395" s="5" t="s">
        <v>74</v>
      </c>
      <c r="B395" s="5">
        <v>506071147</v>
      </c>
      <c r="C395" s="5" t="s">
        <v>175</v>
      </c>
      <c r="D395" s="5">
        <v>50607114701</v>
      </c>
      <c r="E395" s="5">
        <v>5114701</v>
      </c>
      <c r="F395" s="5">
        <v>283</v>
      </c>
      <c r="G395" s="5">
        <v>299</v>
      </c>
      <c r="H395" s="1">
        <f t="shared" ref="H395:H414" si="10">(G395/F395)-1</f>
        <v>5.6537102473498191E-2</v>
      </c>
    </row>
    <row r="396" spans="1:8">
      <c r="A396" s="5" t="s">
        <v>74</v>
      </c>
      <c r="B396" s="5">
        <v>506071147</v>
      </c>
      <c r="C396" s="5" t="s">
        <v>175</v>
      </c>
      <c r="D396" s="5">
        <v>50607114702</v>
      </c>
      <c r="E396" s="5">
        <v>5114702</v>
      </c>
      <c r="F396" s="5">
        <v>356</v>
      </c>
      <c r="G396" s="5">
        <v>380</v>
      </c>
      <c r="H396" s="1">
        <f t="shared" si="10"/>
        <v>6.7415730337078594E-2</v>
      </c>
    </row>
    <row r="397" spans="1:8">
      <c r="A397" s="5" t="s">
        <v>74</v>
      </c>
      <c r="B397" s="5">
        <v>506071147</v>
      </c>
      <c r="C397" s="5" t="s">
        <v>175</v>
      </c>
      <c r="D397" s="5">
        <v>50607114703</v>
      </c>
      <c r="E397" s="5">
        <v>5114703</v>
      </c>
      <c r="F397" s="5">
        <v>365</v>
      </c>
      <c r="G397" s="5">
        <v>383</v>
      </c>
      <c r="H397" s="1">
        <f t="shared" si="10"/>
        <v>4.9315068493150704E-2</v>
      </c>
    </row>
    <row r="398" spans="1:8">
      <c r="A398" s="5" t="s">
        <v>74</v>
      </c>
      <c r="B398" s="5">
        <v>506071147</v>
      </c>
      <c r="C398" s="5" t="s">
        <v>175</v>
      </c>
      <c r="D398" s="5">
        <v>50607114704</v>
      </c>
      <c r="E398" s="5">
        <v>5114704</v>
      </c>
      <c r="F398" s="5">
        <v>289</v>
      </c>
      <c r="G398" s="5">
        <v>302</v>
      </c>
      <c r="H398" s="1">
        <f t="shared" si="10"/>
        <v>4.4982698961937739E-2</v>
      </c>
    </row>
    <row r="399" spans="1:8">
      <c r="A399" s="5" t="s">
        <v>74</v>
      </c>
      <c r="B399" s="5">
        <v>506071147</v>
      </c>
      <c r="C399" s="5" t="s">
        <v>175</v>
      </c>
      <c r="D399" s="5">
        <v>50607114705</v>
      </c>
      <c r="E399" s="5">
        <v>5114705</v>
      </c>
      <c r="F399" s="5">
        <v>284</v>
      </c>
      <c r="G399" s="5">
        <v>292</v>
      </c>
      <c r="H399" s="1">
        <f t="shared" si="10"/>
        <v>2.8169014084507005E-2</v>
      </c>
    </row>
    <row r="400" spans="1:8">
      <c r="A400" s="5" t="s">
        <v>74</v>
      </c>
      <c r="B400" s="5">
        <v>506071147</v>
      </c>
      <c r="C400" s="5" t="s">
        <v>175</v>
      </c>
      <c r="D400" s="5">
        <v>50607114706</v>
      </c>
      <c r="E400" s="5">
        <v>5114706</v>
      </c>
      <c r="F400" s="5">
        <v>401</v>
      </c>
      <c r="G400" s="5">
        <v>430</v>
      </c>
      <c r="H400" s="1">
        <f t="shared" si="10"/>
        <v>7.2319201995012516E-2</v>
      </c>
    </row>
    <row r="401" spans="1:8">
      <c r="A401" s="5" t="s">
        <v>74</v>
      </c>
      <c r="B401" s="5">
        <v>506071147</v>
      </c>
      <c r="C401" s="5" t="s">
        <v>175</v>
      </c>
      <c r="D401" s="5">
        <v>50607114707</v>
      </c>
      <c r="E401" s="5">
        <v>5114707</v>
      </c>
      <c r="F401" s="5">
        <v>290</v>
      </c>
      <c r="G401" s="5">
        <v>307</v>
      </c>
      <c r="H401" s="1">
        <f t="shared" si="10"/>
        <v>5.862068965517242E-2</v>
      </c>
    </row>
    <row r="402" spans="1:8">
      <c r="A402" s="5" t="s">
        <v>74</v>
      </c>
      <c r="B402" s="5">
        <v>506071147</v>
      </c>
      <c r="C402" s="5" t="s">
        <v>175</v>
      </c>
      <c r="D402" s="5">
        <v>50607114708</v>
      </c>
      <c r="E402" s="5">
        <v>5114708</v>
      </c>
      <c r="F402" s="5">
        <v>377</v>
      </c>
      <c r="G402" s="5">
        <v>396</v>
      </c>
      <c r="H402" s="1">
        <f t="shared" si="10"/>
        <v>5.0397877984084793E-2</v>
      </c>
    </row>
    <row r="403" spans="1:8">
      <c r="A403" s="5" t="s">
        <v>74</v>
      </c>
      <c r="B403" s="5">
        <v>506071147</v>
      </c>
      <c r="C403" s="5" t="s">
        <v>175</v>
      </c>
      <c r="D403" s="5">
        <v>50607114709</v>
      </c>
      <c r="E403" s="5">
        <v>5114709</v>
      </c>
      <c r="F403" s="5">
        <v>164</v>
      </c>
      <c r="G403" s="5">
        <v>177</v>
      </c>
      <c r="H403" s="1">
        <f t="shared" si="10"/>
        <v>7.92682926829269E-2</v>
      </c>
    </row>
    <row r="404" spans="1:8">
      <c r="A404" s="5" t="s">
        <v>74</v>
      </c>
      <c r="B404" s="5">
        <v>506071147</v>
      </c>
      <c r="C404" s="5" t="s">
        <v>175</v>
      </c>
      <c r="D404" s="5">
        <v>50607114710</v>
      </c>
      <c r="E404" s="5">
        <v>5114710</v>
      </c>
      <c r="F404" s="5">
        <v>442</v>
      </c>
      <c r="G404" s="5">
        <v>460</v>
      </c>
      <c r="H404" s="1">
        <f t="shared" si="10"/>
        <v>4.0723981900452566E-2</v>
      </c>
    </row>
    <row r="405" spans="1:8">
      <c r="A405" s="5" t="s">
        <v>74</v>
      </c>
      <c r="B405" s="5">
        <v>506071147</v>
      </c>
      <c r="C405" s="5" t="s">
        <v>175</v>
      </c>
      <c r="D405" s="5">
        <v>50607114711</v>
      </c>
      <c r="E405" s="5">
        <v>5114711</v>
      </c>
      <c r="F405" s="5">
        <v>159</v>
      </c>
      <c r="G405" s="5">
        <v>166</v>
      </c>
      <c r="H405" s="1">
        <f t="shared" si="10"/>
        <v>4.4025157232704393E-2</v>
      </c>
    </row>
    <row r="406" spans="1:8">
      <c r="A406" s="5" t="s">
        <v>74</v>
      </c>
      <c r="B406" s="5">
        <v>506071147</v>
      </c>
      <c r="C406" s="5" t="s">
        <v>175</v>
      </c>
      <c r="D406" s="5">
        <v>50607114712</v>
      </c>
      <c r="E406" s="5">
        <v>5114712</v>
      </c>
      <c r="F406" s="5">
        <v>381</v>
      </c>
      <c r="G406" s="5">
        <v>406</v>
      </c>
      <c r="H406" s="1">
        <f t="shared" si="10"/>
        <v>6.5616797900262425E-2</v>
      </c>
    </row>
    <row r="407" spans="1:8">
      <c r="A407" s="5" t="s">
        <v>74</v>
      </c>
      <c r="B407" s="5">
        <v>506071147</v>
      </c>
      <c r="C407" s="5" t="s">
        <v>175</v>
      </c>
      <c r="D407" s="5">
        <v>50607114713</v>
      </c>
      <c r="E407" s="5">
        <v>5114713</v>
      </c>
      <c r="F407" s="5">
        <v>343</v>
      </c>
      <c r="G407" s="5">
        <v>332</v>
      </c>
      <c r="H407" s="1">
        <f t="shared" si="10"/>
        <v>-3.2069970845481022E-2</v>
      </c>
    </row>
    <row r="408" spans="1:8">
      <c r="A408" s="5" t="s">
        <v>74</v>
      </c>
      <c r="B408" s="5">
        <v>506071147</v>
      </c>
      <c r="C408" s="5" t="s">
        <v>175</v>
      </c>
      <c r="D408" s="5">
        <v>50607114714</v>
      </c>
      <c r="E408" s="5">
        <v>5114714</v>
      </c>
      <c r="F408" s="5">
        <v>342</v>
      </c>
      <c r="G408" s="5">
        <v>374</v>
      </c>
      <c r="H408" s="1">
        <f t="shared" si="10"/>
        <v>9.3567251461988299E-2</v>
      </c>
    </row>
    <row r="409" spans="1:8">
      <c r="A409" s="5" t="s">
        <v>74</v>
      </c>
      <c r="B409" s="5">
        <v>506071147</v>
      </c>
      <c r="C409" s="5" t="s">
        <v>175</v>
      </c>
      <c r="D409" s="5">
        <v>50607114715</v>
      </c>
      <c r="E409" s="5">
        <v>5114715</v>
      </c>
      <c r="F409" s="5">
        <v>261</v>
      </c>
      <c r="G409" s="5">
        <v>300</v>
      </c>
      <c r="H409" s="1">
        <f t="shared" si="10"/>
        <v>0.14942528735632177</v>
      </c>
    </row>
    <row r="410" spans="1:8">
      <c r="A410" s="5" t="s">
        <v>74</v>
      </c>
      <c r="B410" s="5">
        <v>506071147</v>
      </c>
      <c r="C410" s="5" t="s">
        <v>175</v>
      </c>
      <c r="D410" s="5">
        <v>50607114716</v>
      </c>
      <c r="E410" s="5">
        <v>5114716</v>
      </c>
      <c r="F410" s="5">
        <v>292</v>
      </c>
      <c r="G410" s="5">
        <v>302</v>
      </c>
      <c r="H410" s="1">
        <f t="shared" si="10"/>
        <v>3.4246575342465668E-2</v>
      </c>
    </row>
    <row r="411" spans="1:8">
      <c r="A411" s="5" t="s">
        <v>74</v>
      </c>
      <c r="B411" s="5">
        <v>506071147</v>
      </c>
      <c r="C411" s="5" t="s">
        <v>175</v>
      </c>
      <c r="D411" s="5">
        <v>50607114717</v>
      </c>
      <c r="E411" s="5">
        <v>5114717</v>
      </c>
      <c r="F411" s="5">
        <v>345</v>
      </c>
      <c r="G411" s="5">
        <v>373</v>
      </c>
      <c r="H411" s="1">
        <f t="shared" si="10"/>
        <v>8.1159420289855122E-2</v>
      </c>
    </row>
    <row r="412" spans="1:8">
      <c r="A412" s="5" t="s">
        <v>74</v>
      </c>
      <c r="B412" s="5">
        <v>506071147</v>
      </c>
      <c r="C412" s="5" t="s">
        <v>175</v>
      </c>
      <c r="D412" s="5">
        <v>50607114718</v>
      </c>
      <c r="E412" s="5">
        <v>5114718</v>
      </c>
      <c r="F412" s="5">
        <v>366</v>
      </c>
      <c r="G412" s="5">
        <v>401</v>
      </c>
      <c r="H412" s="1">
        <f t="shared" si="10"/>
        <v>9.5628415300546443E-2</v>
      </c>
    </row>
    <row r="413" spans="1:8">
      <c r="A413" s="5" t="s">
        <v>74</v>
      </c>
      <c r="B413" s="5">
        <v>506071147</v>
      </c>
      <c r="C413" s="5" t="s">
        <v>175</v>
      </c>
      <c r="D413" s="5">
        <v>50607114719</v>
      </c>
      <c r="E413" s="5">
        <v>5114719</v>
      </c>
      <c r="F413" s="5">
        <v>184</v>
      </c>
      <c r="G413" s="5">
        <v>196</v>
      </c>
      <c r="H413" s="1">
        <f t="shared" si="10"/>
        <v>6.5217391304347894E-2</v>
      </c>
    </row>
    <row r="414" spans="1:8">
      <c r="A414" s="5" t="s">
        <v>74</v>
      </c>
      <c r="B414" s="5">
        <v>506071147</v>
      </c>
      <c r="C414" s="5" t="s">
        <v>175</v>
      </c>
      <c r="D414" s="5">
        <v>50607114720</v>
      </c>
      <c r="E414" s="5">
        <v>5114720</v>
      </c>
      <c r="F414" s="5">
        <v>436</v>
      </c>
      <c r="G414" s="5">
        <v>468</v>
      </c>
      <c r="H414" s="1">
        <f t="shared" si="10"/>
        <v>7.3394495412844041E-2</v>
      </c>
    </row>
    <row r="415" spans="1:8">
      <c r="A415" s="5" t="s">
        <v>74</v>
      </c>
      <c r="B415" s="5">
        <v>506071147</v>
      </c>
      <c r="C415" s="5" t="s">
        <v>175</v>
      </c>
      <c r="D415" s="5">
        <v>50607114721</v>
      </c>
      <c r="E415" s="5">
        <v>5114721</v>
      </c>
      <c r="F415" s="5">
        <v>0</v>
      </c>
      <c r="G415" s="5">
        <v>0</v>
      </c>
      <c r="H415" s="1">
        <v>0</v>
      </c>
    </row>
    <row r="416" spans="1:8">
      <c r="A416" s="5" t="s">
        <v>74</v>
      </c>
      <c r="B416" s="5">
        <v>506071147</v>
      </c>
      <c r="C416" s="5" t="s">
        <v>175</v>
      </c>
      <c r="D416" s="5">
        <v>50607114722</v>
      </c>
      <c r="E416" s="5">
        <v>5114722</v>
      </c>
      <c r="F416" s="5">
        <v>351</v>
      </c>
      <c r="G416" s="5">
        <v>350</v>
      </c>
      <c r="H416" s="1">
        <f t="shared" ref="H416:H429" si="11">(G416/F416)-1</f>
        <v>-2.8490028490028019E-3</v>
      </c>
    </row>
    <row r="417" spans="1:8">
      <c r="A417" s="5" t="s">
        <v>74</v>
      </c>
      <c r="B417" s="5">
        <v>506071147</v>
      </c>
      <c r="C417" s="5" t="s">
        <v>175</v>
      </c>
      <c r="D417" s="5">
        <v>50607114723</v>
      </c>
      <c r="E417" s="5">
        <v>5114723</v>
      </c>
      <c r="F417" s="5">
        <v>186</v>
      </c>
      <c r="G417" s="5">
        <v>192</v>
      </c>
      <c r="H417" s="1">
        <f t="shared" si="11"/>
        <v>3.2258064516129004E-2</v>
      </c>
    </row>
    <row r="418" spans="1:8">
      <c r="A418" s="5" t="s">
        <v>74</v>
      </c>
      <c r="B418" s="5">
        <v>506071147</v>
      </c>
      <c r="C418" s="5" t="s">
        <v>175</v>
      </c>
      <c r="D418" s="5">
        <v>50607114724</v>
      </c>
      <c r="E418" s="5">
        <v>5114724</v>
      </c>
      <c r="F418" s="5">
        <v>289</v>
      </c>
      <c r="G418" s="5">
        <v>317</v>
      </c>
      <c r="H418" s="1">
        <f t="shared" si="11"/>
        <v>9.6885813148788857E-2</v>
      </c>
    </row>
    <row r="419" spans="1:8">
      <c r="A419" s="5" t="s">
        <v>74</v>
      </c>
      <c r="B419" s="5">
        <v>506071147</v>
      </c>
      <c r="C419" s="5" t="s">
        <v>175</v>
      </c>
      <c r="D419" s="5">
        <v>50607114725</v>
      </c>
      <c r="E419" s="5">
        <v>5114725</v>
      </c>
      <c r="F419" s="5">
        <v>224</v>
      </c>
      <c r="G419" s="5">
        <v>228</v>
      </c>
      <c r="H419" s="1">
        <f t="shared" si="11"/>
        <v>1.7857142857142794E-2</v>
      </c>
    </row>
    <row r="420" spans="1:8">
      <c r="A420" s="5" t="s">
        <v>74</v>
      </c>
      <c r="B420" s="5">
        <v>506071147</v>
      </c>
      <c r="C420" s="5" t="s">
        <v>175</v>
      </c>
      <c r="D420" s="5">
        <v>50607114726</v>
      </c>
      <c r="E420" s="5">
        <v>5114726</v>
      </c>
      <c r="F420" s="5">
        <v>536</v>
      </c>
      <c r="G420" s="5">
        <v>566</v>
      </c>
      <c r="H420" s="1">
        <f t="shared" si="11"/>
        <v>5.5970149253731449E-2</v>
      </c>
    </row>
    <row r="421" spans="1:8">
      <c r="A421" s="5" t="s">
        <v>74</v>
      </c>
      <c r="B421" s="5">
        <v>506071147</v>
      </c>
      <c r="C421" s="5" t="s">
        <v>175</v>
      </c>
      <c r="D421" s="5">
        <v>50607114729</v>
      </c>
      <c r="E421" s="5">
        <v>5114729</v>
      </c>
      <c r="F421" s="5">
        <v>306</v>
      </c>
      <c r="G421" s="5">
        <v>325</v>
      </c>
      <c r="H421" s="1">
        <f t="shared" si="11"/>
        <v>6.2091503267973858E-2</v>
      </c>
    </row>
    <row r="422" spans="1:8">
      <c r="A422" s="5" t="s">
        <v>74</v>
      </c>
      <c r="B422" s="5">
        <v>506071147</v>
      </c>
      <c r="C422" s="5" t="s">
        <v>175</v>
      </c>
      <c r="D422" s="5">
        <v>50607114730</v>
      </c>
      <c r="E422" s="5">
        <v>5114730</v>
      </c>
      <c r="F422" s="5">
        <v>308</v>
      </c>
      <c r="G422" s="5">
        <v>341</v>
      </c>
      <c r="H422" s="1">
        <f t="shared" si="11"/>
        <v>0.10714285714285721</v>
      </c>
    </row>
    <row r="423" spans="1:8">
      <c r="A423" s="5" t="s">
        <v>74</v>
      </c>
      <c r="B423" s="5">
        <v>506071147</v>
      </c>
      <c r="C423" s="5" t="s">
        <v>175</v>
      </c>
      <c r="D423" s="5">
        <v>50607114731</v>
      </c>
      <c r="E423" s="5">
        <v>5114731</v>
      </c>
      <c r="F423" s="5">
        <v>167</v>
      </c>
      <c r="G423" s="5">
        <v>187</v>
      </c>
      <c r="H423" s="1">
        <f t="shared" si="11"/>
        <v>0.11976047904191622</v>
      </c>
    </row>
    <row r="424" spans="1:8">
      <c r="A424" s="5" t="s">
        <v>74</v>
      </c>
      <c r="B424" s="5">
        <v>506071147</v>
      </c>
      <c r="C424" s="5" t="s">
        <v>175</v>
      </c>
      <c r="D424" s="5">
        <v>50607114732</v>
      </c>
      <c r="E424" s="5">
        <v>5114732</v>
      </c>
      <c r="F424" s="5">
        <v>284</v>
      </c>
      <c r="G424" s="5">
        <v>307</v>
      </c>
      <c r="H424" s="1">
        <f t="shared" si="11"/>
        <v>8.098591549295775E-2</v>
      </c>
    </row>
    <row r="425" spans="1:8">
      <c r="A425" s="5" t="s">
        <v>74</v>
      </c>
      <c r="B425" s="5">
        <v>506071147</v>
      </c>
      <c r="C425" s="5" t="s">
        <v>175</v>
      </c>
      <c r="D425" s="5">
        <v>50607114733</v>
      </c>
      <c r="E425" s="5">
        <v>5114733</v>
      </c>
      <c r="F425" s="5">
        <v>174</v>
      </c>
      <c r="G425" s="5">
        <v>186</v>
      </c>
      <c r="H425" s="1">
        <f t="shared" si="11"/>
        <v>6.8965517241379226E-2</v>
      </c>
    </row>
    <row r="426" spans="1:8">
      <c r="A426" s="5" t="s">
        <v>74</v>
      </c>
      <c r="B426" s="5">
        <v>506071147</v>
      </c>
      <c r="C426" s="5" t="s">
        <v>175</v>
      </c>
      <c r="D426" s="5">
        <v>50607114734</v>
      </c>
      <c r="E426" s="5">
        <v>5114734</v>
      </c>
      <c r="F426" s="5">
        <v>227</v>
      </c>
      <c r="G426" s="5">
        <v>240</v>
      </c>
      <c r="H426" s="1">
        <f t="shared" si="11"/>
        <v>5.7268722466960353E-2</v>
      </c>
    </row>
    <row r="427" spans="1:8">
      <c r="A427" s="5" t="s">
        <v>74</v>
      </c>
      <c r="B427" s="5">
        <v>506071147</v>
      </c>
      <c r="C427" s="5" t="s">
        <v>175</v>
      </c>
      <c r="D427" s="5">
        <v>50607114735</v>
      </c>
      <c r="E427" s="5">
        <v>5114735</v>
      </c>
      <c r="F427" s="5">
        <v>210</v>
      </c>
      <c r="G427" s="5">
        <v>224</v>
      </c>
      <c r="H427" s="1">
        <f t="shared" si="11"/>
        <v>6.6666666666666652E-2</v>
      </c>
    </row>
    <row r="428" spans="1:8">
      <c r="A428" s="5" t="s">
        <v>74</v>
      </c>
      <c r="B428" s="5">
        <v>506071147</v>
      </c>
      <c r="C428" s="5" t="s">
        <v>175</v>
      </c>
      <c r="D428" s="5">
        <v>50607114736</v>
      </c>
      <c r="E428" s="5">
        <v>5114736</v>
      </c>
      <c r="F428" s="5">
        <v>357</v>
      </c>
      <c r="G428" s="5">
        <v>382</v>
      </c>
      <c r="H428" s="1">
        <f t="shared" si="11"/>
        <v>7.0028011204481766E-2</v>
      </c>
    </row>
    <row r="429" spans="1:8">
      <c r="A429" s="5" t="s">
        <v>74</v>
      </c>
      <c r="B429" s="5">
        <v>506071147</v>
      </c>
      <c r="C429" s="5" t="s">
        <v>175</v>
      </c>
      <c r="D429" s="5">
        <v>50607114737</v>
      </c>
      <c r="E429" s="5">
        <v>5114737</v>
      </c>
      <c r="F429" s="5">
        <v>336</v>
      </c>
      <c r="G429" s="5">
        <v>374</v>
      </c>
      <c r="H429" s="1">
        <f t="shared" si="11"/>
        <v>0.11309523809523814</v>
      </c>
    </row>
    <row r="430" spans="1:8">
      <c r="A430" s="5" t="s">
        <v>74</v>
      </c>
      <c r="B430" s="5">
        <v>506071147</v>
      </c>
      <c r="C430" s="5" t="s">
        <v>175</v>
      </c>
      <c r="D430" s="5">
        <v>50607114738</v>
      </c>
      <c r="E430" s="5">
        <v>5114738</v>
      </c>
      <c r="F430" s="5">
        <v>0</v>
      </c>
      <c r="G430" s="5">
        <v>0</v>
      </c>
      <c r="H430" s="1">
        <v>0</v>
      </c>
    </row>
    <row r="431" spans="1:8">
      <c r="A431" s="5" t="s">
        <v>74</v>
      </c>
      <c r="B431" s="5">
        <v>506071147</v>
      </c>
      <c r="C431" s="5" t="s">
        <v>175</v>
      </c>
      <c r="D431" s="5">
        <v>50607114739</v>
      </c>
      <c r="E431" s="5">
        <v>5114739</v>
      </c>
      <c r="F431" s="5">
        <v>161</v>
      </c>
      <c r="G431" s="5">
        <v>184</v>
      </c>
      <c r="H431" s="1">
        <f t="shared" ref="H431:H439" si="12">(G431/F431)-1</f>
        <v>0.14285714285714279</v>
      </c>
    </row>
    <row r="432" spans="1:8">
      <c r="A432" s="5" t="s">
        <v>74</v>
      </c>
      <c r="B432" s="5">
        <v>506071147</v>
      </c>
      <c r="C432" s="5" t="s">
        <v>175</v>
      </c>
      <c r="D432" s="5">
        <v>50607114740</v>
      </c>
      <c r="E432" s="5">
        <v>5114740</v>
      </c>
      <c r="F432" s="5">
        <v>245</v>
      </c>
      <c r="G432" s="5">
        <v>207</v>
      </c>
      <c r="H432" s="1">
        <f t="shared" si="12"/>
        <v>-0.1551020408163265</v>
      </c>
    </row>
    <row r="433" spans="1:8">
      <c r="A433" s="5" t="s">
        <v>74</v>
      </c>
      <c r="B433" s="5">
        <v>506071147</v>
      </c>
      <c r="C433" s="5" t="s">
        <v>175</v>
      </c>
      <c r="D433" s="5">
        <v>50607114741</v>
      </c>
      <c r="E433" s="5">
        <v>5114741</v>
      </c>
      <c r="F433" s="5">
        <v>177</v>
      </c>
      <c r="G433" s="5">
        <v>196</v>
      </c>
      <c r="H433" s="1">
        <f t="shared" si="12"/>
        <v>0.10734463276836159</v>
      </c>
    </row>
    <row r="434" spans="1:8">
      <c r="A434" s="5" t="s">
        <v>74</v>
      </c>
      <c r="B434" s="5">
        <v>506071147</v>
      </c>
      <c r="C434" s="5" t="s">
        <v>175</v>
      </c>
      <c r="D434" s="5">
        <v>50607114742</v>
      </c>
      <c r="E434" s="5">
        <v>5114742</v>
      </c>
      <c r="F434" s="5">
        <v>254</v>
      </c>
      <c r="G434" s="5">
        <v>251</v>
      </c>
      <c r="H434" s="1">
        <f t="shared" si="12"/>
        <v>-1.1811023622047223E-2</v>
      </c>
    </row>
    <row r="435" spans="1:8">
      <c r="A435" s="5" t="s">
        <v>74</v>
      </c>
      <c r="B435" s="5">
        <v>506071147</v>
      </c>
      <c r="C435" s="5" t="s">
        <v>175</v>
      </c>
      <c r="D435" s="5">
        <v>50607114743</v>
      </c>
      <c r="E435" s="5">
        <v>5114743</v>
      </c>
      <c r="F435" s="5">
        <v>203</v>
      </c>
      <c r="G435" s="5">
        <v>230</v>
      </c>
      <c r="H435" s="1">
        <f t="shared" si="12"/>
        <v>0.13300492610837433</v>
      </c>
    </row>
    <row r="436" spans="1:8">
      <c r="A436" s="5" t="s">
        <v>74</v>
      </c>
      <c r="B436" s="5">
        <v>506071147</v>
      </c>
      <c r="C436" s="5" t="s">
        <v>175</v>
      </c>
      <c r="D436" s="5">
        <v>50607114744</v>
      </c>
      <c r="E436" s="5">
        <v>5114744</v>
      </c>
      <c r="F436" s="5">
        <v>209</v>
      </c>
      <c r="G436" s="5">
        <v>281</v>
      </c>
      <c r="H436" s="1">
        <f t="shared" si="12"/>
        <v>0.34449760765550241</v>
      </c>
    </row>
    <row r="437" spans="1:8">
      <c r="A437" s="5" t="s">
        <v>74</v>
      </c>
      <c r="B437" s="5">
        <v>506071147</v>
      </c>
      <c r="C437" s="5" t="s">
        <v>175</v>
      </c>
      <c r="D437" s="5">
        <v>50607114745</v>
      </c>
      <c r="E437" s="5">
        <v>5114745</v>
      </c>
      <c r="F437" s="5">
        <v>195</v>
      </c>
      <c r="G437" s="5">
        <v>198</v>
      </c>
      <c r="H437" s="1">
        <f t="shared" si="12"/>
        <v>1.538461538461533E-2</v>
      </c>
    </row>
    <row r="438" spans="1:8">
      <c r="A438" s="5" t="s">
        <v>74</v>
      </c>
      <c r="B438" s="5">
        <v>506071147</v>
      </c>
      <c r="C438" s="5" t="s">
        <v>175</v>
      </c>
      <c r="D438" s="5">
        <v>50607114746</v>
      </c>
      <c r="E438" s="5">
        <v>5114746</v>
      </c>
      <c r="F438" s="5">
        <v>187</v>
      </c>
      <c r="G438" s="5">
        <v>253</v>
      </c>
      <c r="H438" s="1">
        <f t="shared" si="12"/>
        <v>0.35294117647058831</v>
      </c>
    </row>
    <row r="439" spans="1:8">
      <c r="A439" s="5" t="s">
        <v>74</v>
      </c>
      <c r="B439" s="5">
        <v>506071147</v>
      </c>
      <c r="C439" s="5" t="s">
        <v>175</v>
      </c>
      <c r="D439" s="5">
        <v>50607114747</v>
      </c>
      <c r="E439" s="5">
        <v>5114747</v>
      </c>
      <c r="F439" s="5">
        <v>195</v>
      </c>
      <c r="G439" s="5">
        <v>176</v>
      </c>
      <c r="H439" s="1">
        <f t="shared" si="12"/>
        <v>-9.7435897435897423E-2</v>
      </c>
    </row>
    <row r="440" spans="1:8">
      <c r="A440" s="9" t="s">
        <v>287</v>
      </c>
      <c r="F440" s="9">
        <f>SUM(F2:F439)</f>
        <v>122417</v>
      </c>
      <c r="G440" s="9">
        <f>SUM(G2:G439)</f>
        <v>132227</v>
      </c>
      <c r="H440" s="10">
        <f>(G440/F440)-1</f>
        <v>8.0135928833413583E-2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D6CE-8FF2-497F-803A-302E886C4319}">
  <dimension ref="A1:O411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75</v>
      </c>
      <c r="B2" s="5">
        <v>504031061</v>
      </c>
      <c r="C2" s="5" t="s">
        <v>73</v>
      </c>
      <c r="D2" s="5">
        <v>50403106114</v>
      </c>
      <c r="E2" s="5">
        <v>5106114</v>
      </c>
      <c r="F2" s="5">
        <v>0</v>
      </c>
      <c r="G2" s="5">
        <v>0</v>
      </c>
      <c r="H2" s="1">
        <v>0</v>
      </c>
    </row>
    <row r="3" spans="1:15">
      <c r="A3" s="5" t="s">
        <v>75</v>
      </c>
      <c r="B3" s="5">
        <v>506031124</v>
      </c>
      <c r="C3" s="5" t="s">
        <v>152</v>
      </c>
      <c r="D3" s="5">
        <v>50603112401</v>
      </c>
      <c r="E3" s="5">
        <v>5112401</v>
      </c>
      <c r="F3" s="5">
        <v>205</v>
      </c>
      <c r="G3" s="5">
        <v>218</v>
      </c>
      <c r="H3" s="1">
        <f t="shared" ref="H3:H49" si="0">(G3/F3)-1</f>
        <v>6.341463414634152E-2</v>
      </c>
    </row>
    <row r="4" spans="1:15">
      <c r="A4" s="5" t="s">
        <v>75</v>
      </c>
      <c r="B4" s="5">
        <v>506031124</v>
      </c>
      <c r="C4" s="5" t="s">
        <v>152</v>
      </c>
      <c r="D4" s="5">
        <v>50603112413</v>
      </c>
      <c r="E4" s="5">
        <v>5112413</v>
      </c>
      <c r="F4" s="5">
        <v>237</v>
      </c>
      <c r="G4" s="5">
        <v>236</v>
      </c>
      <c r="H4" s="1">
        <f t="shared" si="0"/>
        <v>-4.2194092827003704E-3</v>
      </c>
    </row>
    <row r="5" spans="1:15">
      <c r="A5" s="5" t="s">
        <v>75</v>
      </c>
      <c r="B5" s="5">
        <v>506031124</v>
      </c>
      <c r="C5" s="5" t="s">
        <v>152</v>
      </c>
      <c r="D5" s="5">
        <v>50603112414</v>
      </c>
      <c r="E5" s="5">
        <v>5112414</v>
      </c>
      <c r="F5" s="5">
        <v>214</v>
      </c>
      <c r="G5" s="5">
        <v>223</v>
      </c>
      <c r="H5" s="1">
        <f t="shared" si="0"/>
        <v>4.20560747663552E-2</v>
      </c>
    </row>
    <row r="6" spans="1:15">
      <c r="A6" s="5" t="s">
        <v>75</v>
      </c>
      <c r="B6" s="5">
        <v>506031124</v>
      </c>
      <c r="C6" s="5" t="s">
        <v>152</v>
      </c>
      <c r="D6" s="5">
        <v>50603112415</v>
      </c>
      <c r="E6" s="5">
        <v>5112415</v>
      </c>
      <c r="F6" s="5">
        <v>382</v>
      </c>
      <c r="G6" s="5">
        <v>411</v>
      </c>
      <c r="H6" s="1">
        <f t="shared" si="0"/>
        <v>7.5916230366492199E-2</v>
      </c>
    </row>
    <row r="7" spans="1:15">
      <c r="A7" s="5" t="s">
        <v>75</v>
      </c>
      <c r="B7" s="5">
        <v>506031124</v>
      </c>
      <c r="C7" s="5" t="s">
        <v>152</v>
      </c>
      <c r="D7" s="5">
        <v>50603112416</v>
      </c>
      <c r="E7" s="5">
        <v>5112416</v>
      </c>
      <c r="F7" s="5">
        <v>461</v>
      </c>
      <c r="G7" s="5">
        <v>491</v>
      </c>
      <c r="H7" s="1">
        <f t="shared" si="0"/>
        <v>6.5075921908893664E-2</v>
      </c>
    </row>
    <row r="8" spans="1:15">
      <c r="A8" s="5" t="s">
        <v>75</v>
      </c>
      <c r="B8" s="5">
        <v>506031124</v>
      </c>
      <c r="C8" s="5" t="s">
        <v>152</v>
      </c>
      <c r="D8" s="5">
        <v>50603112424</v>
      </c>
      <c r="E8" s="5">
        <v>5112424</v>
      </c>
      <c r="F8" s="5">
        <v>259</v>
      </c>
      <c r="G8" s="5">
        <v>279</v>
      </c>
      <c r="H8" s="1">
        <f t="shared" si="0"/>
        <v>7.7220077220077288E-2</v>
      </c>
    </row>
    <row r="9" spans="1:15">
      <c r="A9" s="5" t="s">
        <v>75</v>
      </c>
      <c r="B9" s="5">
        <v>506031124</v>
      </c>
      <c r="C9" s="5" t="s">
        <v>152</v>
      </c>
      <c r="D9" s="5">
        <v>50603112434</v>
      </c>
      <c r="E9" s="5">
        <v>5112434</v>
      </c>
      <c r="F9" s="5">
        <v>454</v>
      </c>
      <c r="G9" s="5">
        <v>498</v>
      </c>
      <c r="H9" s="1">
        <f t="shared" si="0"/>
        <v>9.6916299559471453E-2</v>
      </c>
    </row>
    <row r="10" spans="1:15">
      <c r="A10" s="5" t="s">
        <v>75</v>
      </c>
      <c r="B10" s="5">
        <v>506031124</v>
      </c>
      <c r="C10" s="5" t="s">
        <v>152</v>
      </c>
      <c r="D10" s="5">
        <v>50603112435</v>
      </c>
      <c r="E10" s="5">
        <v>5112435</v>
      </c>
      <c r="F10" s="5">
        <v>232</v>
      </c>
      <c r="G10" s="5">
        <v>237</v>
      </c>
      <c r="H10" s="1">
        <f t="shared" si="0"/>
        <v>2.155172413793105E-2</v>
      </c>
    </row>
    <row r="11" spans="1:15">
      <c r="A11" s="5" t="s">
        <v>75</v>
      </c>
      <c r="B11" s="5">
        <v>506031124</v>
      </c>
      <c r="C11" s="5" t="s">
        <v>152</v>
      </c>
      <c r="D11" s="5">
        <v>50603112436</v>
      </c>
      <c r="E11" s="5">
        <v>5112436</v>
      </c>
      <c r="F11" s="5">
        <v>257</v>
      </c>
      <c r="G11" s="5">
        <v>271</v>
      </c>
      <c r="H11" s="1">
        <f t="shared" si="0"/>
        <v>5.4474708171206254E-2</v>
      </c>
    </row>
    <row r="12" spans="1:15">
      <c r="A12" s="5" t="s">
        <v>75</v>
      </c>
      <c r="B12" s="5">
        <v>506031124</v>
      </c>
      <c r="C12" s="5" t="s">
        <v>152</v>
      </c>
      <c r="D12" s="5">
        <v>50603112438</v>
      </c>
      <c r="E12" s="5">
        <v>5112438</v>
      </c>
      <c r="F12" s="5">
        <v>392</v>
      </c>
      <c r="G12" s="5">
        <v>429</v>
      </c>
      <c r="H12" s="1">
        <f t="shared" si="0"/>
        <v>9.4387755102040893E-2</v>
      </c>
    </row>
    <row r="13" spans="1:15">
      <c r="A13" s="5" t="s">
        <v>75</v>
      </c>
      <c r="B13" s="5">
        <v>506031124</v>
      </c>
      <c r="C13" s="5" t="s">
        <v>152</v>
      </c>
      <c r="D13" s="5">
        <v>50603112439</v>
      </c>
      <c r="E13" s="5">
        <v>5112439</v>
      </c>
      <c r="F13" s="5">
        <v>209</v>
      </c>
      <c r="G13" s="5">
        <v>245</v>
      </c>
      <c r="H13" s="1">
        <f t="shared" si="0"/>
        <v>0.17224880382775121</v>
      </c>
    </row>
    <row r="14" spans="1:15">
      <c r="A14" s="5" t="s">
        <v>75</v>
      </c>
      <c r="B14" s="5">
        <v>506031124</v>
      </c>
      <c r="C14" s="5" t="s">
        <v>152</v>
      </c>
      <c r="D14" s="5">
        <v>50603112441</v>
      </c>
      <c r="E14" s="5">
        <v>5112441</v>
      </c>
      <c r="F14" s="5">
        <v>237</v>
      </c>
      <c r="G14" s="5">
        <v>251</v>
      </c>
      <c r="H14" s="1">
        <f t="shared" si="0"/>
        <v>5.9071729957805852E-2</v>
      </c>
    </row>
    <row r="15" spans="1:15">
      <c r="A15" s="5" t="s">
        <v>75</v>
      </c>
      <c r="B15" s="5">
        <v>506031124</v>
      </c>
      <c r="C15" s="5" t="s">
        <v>152</v>
      </c>
      <c r="D15" s="5">
        <v>50603112446</v>
      </c>
      <c r="E15" s="5">
        <v>5112446</v>
      </c>
      <c r="F15" s="5">
        <v>374</v>
      </c>
      <c r="G15" s="5">
        <v>388</v>
      </c>
      <c r="H15" s="1">
        <f t="shared" si="0"/>
        <v>3.7433155080213831E-2</v>
      </c>
    </row>
    <row r="16" spans="1:15">
      <c r="A16" s="5" t="s">
        <v>75</v>
      </c>
      <c r="B16" s="5">
        <v>506031125</v>
      </c>
      <c r="C16" s="5" t="s">
        <v>153</v>
      </c>
      <c r="D16" s="5">
        <v>50603112501</v>
      </c>
      <c r="E16" s="5">
        <v>5112501</v>
      </c>
      <c r="F16" s="5">
        <v>222</v>
      </c>
      <c r="G16" s="5">
        <v>212</v>
      </c>
      <c r="H16" s="1">
        <f t="shared" si="0"/>
        <v>-4.5045045045045029E-2</v>
      </c>
    </row>
    <row r="17" spans="1:8">
      <c r="A17" s="5" t="s">
        <v>75</v>
      </c>
      <c r="B17" s="5">
        <v>506031125</v>
      </c>
      <c r="C17" s="5" t="s">
        <v>153</v>
      </c>
      <c r="D17" s="5">
        <v>50603112502</v>
      </c>
      <c r="E17" s="5">
        <v>5112502</v>
      </c>
      <c r="F17" s="5">
        <v>241</v>
      </c>
      <c r="G17" s="5">
        <v>249</v>
      </c>
      <c r="H17" s="1">
        <f t="shared" si="0"/>
        <v>3.3195020746888071E-2</v>
      </c>
    </row>
    <row r="18" spans="1:8">
      <c r="A18" s="5" t="s">
        <v>75</v>
      </c>
      <c r="B18" s="5">
        <v>506031125</v>
      </c>
      <c r="C18" s="5" t="s">
        <v>153</v>
      </c>
      <c r="D18" s="5">
        <v>50603112504</v>
      </c>
      <c r="E18" s="5">
        <v>5112504</v>
      </c>
      <c r="F18" s="5">
        <v>416</v>
      </c>
      <c r="G18" s="5">
        <v>440</v>
      </c>
      <c r="H18" s="1">
        <f t="shared" si="0"/>
        <v>5.7692307692307709E-2</v>
      </c>
    </row>
    <row r="19" spans="1:8">
      <c r="A19" s="5" t="s">
        <v>75</v>
      </c>
      <c r="B19" s="5">
        <v>506031125</v>
      </c>
      <c r="C19" s="5" t="s">
        <v>153</v>
      </c>
      <c r="D19" s="5">
        <v>50603112505</v>
      </c>
      <c r="E19" s="5">
        <v>5112505</v>
      </c>
      <c r="F19" s="5">
        <v>224</v>
      </c>
      <c r="G19" s="5">
        <v>226</v>
      </c>
      <c r="H19" s="1">
        <f t="shared" si="0"/>
        <v>8.9285714285713969E-3</v>
      </c>
    </row>
    <row r="20" spans="1:8">
      <c r="A20" s="5" t="s">
        <v>75</v>
      </c>
      <c r="B20" s="5">
        <v>506031125</v>
      </c>
      <c r="C20" s="5" t="s">
        <v>153</v>
      </c>
      <c r="D20" s="5">
        <v>50603112506</v>
      </c>
      <c r="E20" s="5">
        <v>5112506</v>
      </c>
      <c r="F20" s="5">
        <v>331</v>
      </c>
      <c r="G20" s="5">
        <v>322</v>
      </c>
      <c r="H20" s="1">
        <f t="shared" si="0"/>
        <v>-2.7190332326283984E-2</v>
      </c>
    </row>
    <row r="21" spans="1:8">
      <c r="A21" s="5" t="s">
        <v>75</v>
      </c>
      <c r="B21" s="5">
        <v>506031125</v>
      </c>
      <c r="C21" s="5" t="s">
        <v>153</v>
      </c>
      <c r="D21" s="5">
        <v>50603112507</v>
      </c>
      <c r="E21" s="5">
        <v>5112507</v>
      </c>
      <c r="F21" s="5">
        <v>287</v>
      </c>
      <c r="G21" s="5">
        <v>291</v>
      </c>
      <c r="H21" s="1">
        <f t="shared" si="0"/>
        <v>1.3937282229965264E-2</v>
      </c>
    </row>
    <row r="22" spans="1:8">
      <c r="A22" s="5" t="s">
        <v>75</v>
      </c>
      <c r="B22" s="5">
        <v>506031125</v>
      </c>
      <c r="C22" s="5" t="s">
        <v>153</v>
      </c>
      <c r="D22" s="5">
        <v>50603112509</v>
      </c>
      <c r="E22" s="5">
        <v>5112509</v>
      </c>
      <c r="F22" s="5">
        <v>240</v>
      </c>
      <c r="G22" s="5">
        <v>242</v>
      </c>
      <c r="H22" s="1">
        <f t="shared" si="0"/>
        <v>8.3333333333333037E-3</v>
      </c>
    </row>
    <row r="23" spans="1:8">
      <c r="A23" s="5" t="s">
        <v>75</v>
      </c>
      <c r="B23" s="5">
        <v>506031125</v>
      </c>
      <c r="C23" s="5" t="s">
        <v>153</v>
      </c>
      <c r="D23" s="5">
        <v>50603112510</v>
      </c>
      <c r="E23" s="5">
        <v>5112510</v>
      </c>
      <c r="F23" s="5">
        <v>183</v>
      </c>
      <c r="G23" s="5">
        <v>178</v>
      </c>
      <c r="H23" s="1">
        <f t="shared" si="0"/>
        <v>-2.732240437158473E-2</v>
      </c>
    </row>
    <row r="24" spans="1:8">
      <c r="A24" s="5" t="s">
        <v>75</v>
      </c>
      <c r="B24" s="5">
        <v>506031125</v>
      </c>
      <c r="C24" s="5" t="s">
        <v>153</v>
      </c>
      <c r="D24" s="5">
        <v>50603112511</v>
      </c>
      <c r="E24" s="5">
        <v>5112511</v>
      </c>
      <c r="F24" s="5">
        <v>250</v>
      </c>
      <c r="G24" s="5">
        <v>262</v>
      </c>
      <c r="H24" s="1">
        <f t="shared" si="0"/>
        <v>4.8000000000000043E-2</v>
      </c>
    </row>
    <row r="25" spans="1:8">
      <c r="A25" s="5" t="s">
        <v>75</v>
      </c>
      <c r="B25" s="5">
        <v>506031125</v>
      </c>
      <c r="C25" s="5" t="s">
        <v>153</v>
      </c>
      <c r="D25" s="5">
        <v>50603112512</v>
      </c>
      <c r="E25" s="5">
        <v>5112512</v>
      </c>
      <c r="F25" s="5">
        <v>276</v>
      </c>
      <c r="G25" s="5">
        <v>244</v>
      </c>
      <c r="H25" s="1">
        <f t="shared" si="0"/>
        <v>-0.11594202898550721</v>
      </c>
    </row>
    <row r="26" spans="1:8">
      <c r="A26" s="5" t="s">
        <v>75</v>
      </c>
      <c r="B26" s="5">
        <v>506031125</v>
      </c>
      <c r="C26" s="5" t="s">
        <v>153</v>
      </c>
      <c r="D26" s="5">
        <v>50603112513</v>
      </c>
      <c r="E26" s="5">
        <v>5112513</v>
      </c>
      <c r="F26" s="5">
        <v>238</v>
      </c>
      <c r="G26" s="5">
        <v>241</v>
      </c>
      <c r="H26" s="1">
        <f t="shared" si="0"/>
        <v>1.2605042016806678E-2</v>
      </c>
    </row>
    <row r="27" spans="1:8">
      <c r="A27" s="5" t="s">
        <v>75</v>
      </c>
      <c r="B27" s="5">
        <v>506031125</v>
      </c>
      <c r="C27" s="5" t="s">
        <v>153</v>
      </c>
      <c r="D27" s="5">
        <v>50603112514</v>
      </c>
      <c r="E27" s="5">
        <v>5112514</v>
      </c>
      <c r="F27" s="5">
        <v>260</v>
      </c>
      <c r="G27" s="5">
        <v>250</v>
      </c>
      <c r="H27" s="1">
        <f t="shared" si="0"/>
        <v>-3.8461538461538436E-2</v>
      </c>
    </row>
    <row r="28" spans="1:8">
      <c r="A28" s="5" t="s">
        <v>75</v>
      </c>
      <c r="B28" s="5">
        <v>506031125</v>
      </c>
      <c r="C28" s="5" t="s">
        <v>153</v>
      </c>
      <c r="D28" s="5">
        <v>50603112515</v>
      </c>
      <c r="E28" s="5">
        <v>5112515</v>
      </c>
      <c r="F28" s="5">
        <v>241</v>
      </c>
      <c r="G28" s="5">
        <v>246</v>
      </c>
      <c r="H28" s="1">
        <f t="shared" si="0"/>
        <v>2.0746887966804906E-2</v>
      </c>
    </row>
    <row r="29" spans="1:8">
      <c r="A29" s="5" t="s">
        <v>75</v>
      </c>
      <c r="B29" s="5">
        <v>506031125</v>
      </c>
      <c r="C29" s="5" t="s">
        <v>153</v>
      </c>
      <c r="D29" s="5">
        <v>50603112516</v>
      </c>
      <c r="E29" s="5">
        <v>5112516</v>
      </c>
      <c r="F29" s="5">
        <v>142</v>
      </c>
      <c r="G29" s="5">
        <v>144</v>
      </c>
      <c r="H29" s="1">
        <f t="shared" si="0"/>
        <v>1.4084507042253502E-2</v>
      </c>
    </row>
    <row r="30" spans="1:8">
      <c r="A30" s="5" t="s">
        <v>75</v>
      </c>
      <c r="B30" s="5">
        <v>506031125</v>
      </c>
      <c r="C30" s="5" t="s">
        <v>153</v>
      </c>
      <c r="D30" s="5">
        <v>50603112517</v>
      </c>
      <c r="E30" s="5">
        <v>5112517</v>
      </c>
      <c r="F30" s="5">
        <v>434</v>
      </c>
      <c r="G30" s="5">
        <v>437</v>
      </c>
      <c r="H30" s="1">
        <f t="shared" si="0"/>
        <v>6.9124423963133896E-3</v>
      </c>
    </row>
    <row r="31" spans="1:8">
      <c r="A31" s="5" t="s">
        <v>75</v>
      </c>
      <c r="B31" s="5">
        <v>506031125</v>
      </c>
      <c r="C31" s="5" t="s">
        <v>153</v>
      </c>
      <c r="D31" s="5">
        <v>50603112518</v>
      </c>
      <c r="E31" s="5">
        <v>5112518</v>
      </c>
      <c r="F31" s="5">
        <v>172</v>
      </c>
      <c r="G31" s="5">
        <v>178</v>
      </c>
      <c r="H31" s="1">
        <f t="shared" si="0"/>
        <v>3.488372093023262E-2</v>
      </c>
    </row>
    <row r="32" spans="1:8">
      <c r="A32" s="5" t="s">
        <v>75</v>
      </c>
      <c r="B32" s="5">
        <v>506031125</v>
      </c>
      <c r="C32" s="5" t="s">
        <v>153</v>
      </c>
      <c r="D32" s="5">
        <v>50603112519</v>
      </c>
      <c r="E32" s="5">
        <v>5112519</v>
      </c>
      <c r="F32" s="5">
        <v>342</v>
      </c>
      <c r="G32" s="5">
        <v>338</v>
      </c>
      <c r="H32" s="1">
        <f t="shared" si="0"/>
        <v>-1.1695906432748537E-2</v>
      </c>
    </row>
    <row r="33" spans="1:8">
      <c r="A33" s="5" t="s">
        <v>75</v>
      </c>
      <c r="B33" s="5">
        <v>506031125</v>
      </c>
      <c r="C33" s="5" t="s">
        <v>153</v>
      </c>
      <c r="D33" s="5">
        <v>50603112520</v>
      </c>
      <c r="E33" s="5">
        <v>5112520</v>
      </c>
      <c r="F33" s="5">
        <v>230</v>
      </c>
      <c r="G33" s="5">
        <v>230</v>
      </c>
      <c r="H33" s="1">
        <f t="shared" si="0"/>
        <v>0</v>
      </c>
    </row>
    <row r="34" spans="1:8">
      <c r="A34" s="5" t="s">
        <v>75</v>
      </c>
      <c r="B34" s="5">
        <v>506031125</v>
      </c>
      <c r="C34" s="5" t="s">
        <v>153</v>
      </c>
      <c r="D34" s="5">
        <v>50603112521</v>
      </c>
      <c r="E34" s="5">
        <v>5112521</v>
      </c>
      <c r="F34" s="5">
        <v>245</v>
      </c>
      <c r="G34" s="5">
        <v>250</v>
      </c>
      <c r="H34" s="1">
        <f t="shared" si="0"/>
        <v>2.0408163265306145E-2</v>
      </c>
    </row>
    <row r="35" spans="1:8">
      <c r="A35" s="5" t="s">
        <v>75</v>
      </c>
      <c r="B35" s="5">
        <v>506031125</v>
      </c>
      <c r="C35" s="5" t="s">
        <v>153</v>
      </c>
      <c r="D35" s="5">
        <v>50603112522</v>
      </c>
      <c r="E35" s="5">
        <v>5112522</v>
      </c>
      <c r="F35" s="5">
        <v>360</v>
      </c>
      <c r="G35" s="5">
        <v>370</v>
      </c>
      <c r="H35" s="1">
        <f t="shared" si="0"/>
        <v>2.7777777777777679E-2</v>
      </c>
    </row>
    <row r="36" spans="1:8">
      <c r="A36" s="5" t="s">
        <v>75</v>
      </c>
      <c r="B36" s="5">
        <v>506031125</v>
      </c>
      <c r="C36" s="5" t="s">
        <v>153</v>
      </c>
      <c r="D36" s="5">
        <v>50603112524</v>
      </c>
      <c r="E36" s="5">
        <v>5112524</v>
      </c>
      <c r="F36" s="5">
        <v>169</v>
      </c>
      <c r="G36" s="5">
        <v>162</v>
      </c>
      <c r="H36" s="1">
        <f t="shared" si="0"/>
        <v>-4.1420118343195256E-2</v>
      </c>
    </row>
    <row r="37" spans="1:8">
      <c r="A37" s="5" t="s">
        <v>75</v>
      </c>
      <c r="B37" s="5">
        <v>506031125</v>
      </c>
      <c r="C37" s="5" t="s">
        <v>153</v>
      </c>
      <c r="D37" s="5">
        <v>50603112525</v>
      </c>
      <c r="E37" s="5">
        <v>5112525</v>
      </c>
      <c r="F37" s="5">
        <v>309</v>
      </c>
      <c r="G37" s="5">
        <v>316</v>
      </c>
      <c r="H37" s="1">
        <f t="shared" si="0"/>
        <v>2.265372168284796E-2</v>
      </c>
    </row>
    <row r="38" spans="1:8">
      <c r="A38" s="5" t="s">
        <v>75</v>
      </c>
      <c r="B38" s="5">
        <v>506031125</v>
      </c>
      <c r="C38" s="5" t="s">
        <v>153</v>
      </c>
      <c r="D38" s="5">
        <v>50603112526</v>
      </c>
      <c r="E38" s="5">
        <v>5112526</v>
      </c>
      <c r="F38" s="5">
        <v>345</v>
      </c>
      <c r="G38" s="5">
        <v>347</v>
      </c>
      <c r="H38" s="1">
        <f t="shared" si="0"/>
        <v>5.7971014492752548E-3</v>
      </c>
    </row>
    <row r="39" spans="1:8">
      <c r="A39" s="5" t="s">
        <v>75</v>
      </c>
      <c r="B39" s="5">
        <v>506031125</v>
      </c>
      <c r="C39" s="5" t="s">
        <v>153</v>
      </c>
      <c r="D39" s="5">
        <v>50603112527</v>
      </c>
      <c r="E39" s="5">
        <v>5112527</v>
      </c>
      <c r="F39" s="5">
        <v>155</v>
      </c>
      <c r="G39" s="5">
        <v>146</v>
      </c>
      <c r="H39" s="1">
        <f t="shared" si="0"/>
        <v>-5.8064516129032295E-2</v>
      </c>
    </row>
    <row r="40" spans="1:8">
      <c r="A40" s="5" t="s">
        <v>75</v>
      </c>
      <c r="B40" s="5">
        <v>506031125</v>
      </c>
      <c r="C40" s="5" t="s">
        <v>153</v>
      </c>
      <c r="D40" s="5">
        <v>50603112528</v>
      </c>
      <c r="E40" s="5">
        <v>5112528</v>
      </c>
      <c r="F40" s="5">
        <v>165</v>
      </c>
      <c r="G40" s="5">
        <v>166</v>
      </c>
      <c r="H40" s="1">
        <f t="shared" si="0"/>
        <v>6.0606060606060996E-3</v>
      </c>
    </row>
    <row r="41" spans="1:8">
      <c r="A41" s="5" t="s">
        <v>75</v>
      </c>
      <c r="B41" s="5">
        <v>506031125</v>
      </c>
      <c r="C41" s="5" t="s">
        <v>153</v>
      </c>
      <c r="D41" s="5">
        <v>50603112529</v>
      </c>
      <c r="E41" s="5">
        <v>5112529</v>
      </c>
      <c r="F41" s="5">
        <v>136</v>
      </c>
      <c r="G41" s="5">
        <v>136</v>
      </c>
      <c r="H41" s="1">
        <f t="shared" si="0"/>
        <v>0</v>
      </c>
    </row>
    <row r="42" spans="1:8">
      <c r="A42" s="5" t="s">
        <v>75</v>
      </c>
      <c r="B42" s="5">
        <v>506031126</v>
      </c>
      <c r="C42" s="5" t="s">
        <v>154</v>
      </c>
      <c r="D42" s="5">
        <v>50603112601</v>
      </c>
      <c r="E42" s="5">
        <v>5112601</v>
      </c>
      <c r="F42" s="5">
        <v>2</v>
      </c>
      <c r="G42" s="5">
        <v>2</v>
      </c>
      <c r="H42" s="1">
        <f t="shared" si="0"/>
        <v>0</v>
      </c>
    </row>
    <row r="43" spans="1:8">
      <c r="A43" s="5" t="s">
        <v>75</v>
      </c>
      <c r="B43" s="5">
        <v>506031128</v>
      </c>
      <c r="C43" s="5" t="s">
        <v>156</v>
      </c>
      <c r="D43" s="5">
        <v>50603112801</v>
      </c>
      <c r="E43" s="5">
        <v>5112801</v>
      </c>
      <c r="F43" s="5">
        <v>160</v>
      </c>
      <c r="G43" s="5">
        <v>159</v>
      </c>
      <c r="H43" s="1">
        <f t="shared" si="0"/>
        <v>-6.2499999999999778E-3</v>
      </c>
    </row>
    <row r="44" spans="1:8">
      <c r="A44" s="5" t="s">
        <v>75</v>
      </c>
      <c r="B44" s="5">
        <v>506031128</v>
      </c>
      <c r="C44" s="5" t="s">
        <v>156</v>
      </c>
      <c r="D44" s="5">
        <v>50603112802</v>
      </c>
      <c r="E44" s="5">
        <v>5112802</v>
      </c>
      <c r="F44" s="5">
        <v>250</v>
      </c>
      <c r="G44" s="5">
        <v>264</v>
      </c>
      <c r="H44" s="1">
        <f t="shared" si="0"/>
        <v>5.600000000000005E-2</v>
      </c>
    </row>
    <row r="45" spans="1:8">
      <c r="A45" s="5" t="s">
        <v>75</v>
      </c>
      <c r="B45" s="5">
        <v>506031128</v>
      </c>
      <c r="C45" s="5" t="s">
        <v>156</v>
      </c>
      <c r="D45" s="5">
        <v>50603112803</v>
      </c>
      <c r="E45" s="5">
        <v>5112803</v>
      </c>
      <c r="F45" s="5">
        <v>184</v>
      </c>
      <c r="G45" s="5">
        <v>178</v>
      </c>
      <c r="H45" s="1">
        <f t="shared" si="0"/>
        <v>-3.2608695652173947E-2</v>
      </c>
    </row>
    <row r="46" spans="1:8">
      <c r="A46" s="5" t="s">
        <v>75</v>
      </c>
      <c r="B46" s="5">
        <v>506031128</v>
      </c>
      <c r="C46" s="5" t="s">
        <v>156</v>
      </c>
      <c r="D46" s="5">
        <v>50603112804</v>
      </c>
      <c r="E46" s="5">
        <v>5112804</v>
      </c>
      <c r="F46" s="5">
        <v>194</v>
      </c>
      <c r="G46" s="5">
        <v>181</v>
      </c>
      <c r="H46" s="1">
        <f t="shared" si="0"/>
        <v>-6.7010309278350499E-2</v>
      </c>
    </row>
    <row r="47" spans="1:8">
      <c r="A47" s="5" t="s">
        <v>75</v>
      </c>
      <c r="B47" s="5">
        <v>506031128</v>
      </c>
      <c r="C47" s="5" t="s">
        <v>156</v>
      </c>
      <c r="D47" s="5">
        <v>50603112805</v>
      </c>
      <c r="E47" s="5">
        <v>5112805</v>
      </c>
      <c r="F47" s="5">
        <v>255</v>
      </c>
      <c r="G47" s="5">
        <v>239</v>
      </c>
      <c r="H47" s="1">
        <f t="shared" si="0"/>
        <v>-6.2745098039215685E-2</v>
      </c>
    </row>
    <row r="48" spans="1:8">
      <c r="A48" s="5" t="s">
        <v>75</v>
      </c>
      <c r="B48" s="5">
        <v>506031128</v>
      </c>
      <c r="C48" s="5" t="s">
        <v>156</v>
      </c>
      <c r="D48" s="5">
        <v>50603112806</v>
      </c>
      <c r="E48" s="5">
        <v>5112806</v>
      </c>
      <c r="F48" s="5">
        <v>242</v>
      </c>
      <c r="G48" s="5">
        <v>250</v>
      </c>
      <c r="H48" s="1">
        <f t="shared" si="0"/>
        <v>3.3057851239669311E-2</v>
      </c>
    </row>
    <row r="49" spans="1:8">
      <c r="A49" s="5" t="s">
        <v>75</v>
      </c>
      <c r="B49" s="5">
        <v>506031128</v>
      </c>
      <c r="C49" s="5" t="s">
        <v>156</v>
      </c>
      <c r="D49" s="5">
        <v>50603112807</v>
      </c>
      <c r="E49" s="5">
        <v>5112807</v>
      </c>
      <c r="F49" s="5">
        <v>205</v>
      </c>
      <c r="G49" s="5">
        <v>216</v>
      </c>
      <c r="H49" s="1">
        <f t="shared" si="0"/>
        <v>5.3658536585365901E-2</v>
      </c>
    </row>
    <row r="50" spans="1:8">
      <c r="A50" s="5" t="s">
        <v>75</v>
      </c>
      <c r="B50" s="5">
        <v>506031128</v>
      </c>
      <c r="C50" s="5" t="s">
        <v>156</v>
      </c>
      <c r="D50" s="5">
        <v>50603112808</v>
      </c>
      <c r="E50" s="5">
        <v>5112808</v>
      </c>
      <c r="F50" s="5">
        <v>0</v>
      </c>
      <c r="G50" s="5">
        <v>0</v>
      </c>
      <c r="H50" s="1">
        <v>0</v>
      </c>
    </row>
    <row r="51" spans="1:8">
      <c r="A51" s="5" t="s">
        <v>75</v>
      </c>
      <c r="B51" s="5">
        <v>506031128</v>
      </c>
      <c r="C51" s="5" t="s">
        <v>156</v>
      </c>
      <c r="D51" s="5">
        <v>50603112809</v>
      </c>
      <c r="E51" s="5">
        <v>5112809</v>
      </c>
      <c r="F51" s="5">
        <v>423</v>
      </c>
      <c r="G51" s="5">
        <v>409</v>
      </c>
      <c r="H51" s="1">
        <f t="shared" ref="H51:H114" si="1">(G51/F51)-1</f>
        <v>-3.3096926713948038E-2</v>
      </c>
    </row>
    <row r="52" spans="1:8">
      <c r="A52" s="5" t="s">
        <v>75</v>
      </c>
      <c r="B52" s="5">
        <v>506031128</v>
      </c>
      <c r="C52" s="5" t="s">
        <v>156</v>
      </c>
      <c r="D52" s="5">
        <v>50603112810</v>
      </c>
      <c r="E52" s="5">
        <v>5112810</v>
      </c>
      <c r="F52" s="5">
        <v>216</v>
      </c>
      <c r="G52" s="5">
        <v>217</v>
      </c>
      <c r="H52" s="1">
        <f t="shared" si="1"/>
        <v>4.6296296296295392E-3</v>
      </c>
    </row>
    <row r="53" spans="1:8">
      <c r="A53" s="5" t="s">
        <v>75</v>
      </c>
      <c r="B53" s="5">
        <v>506031128</v>
      </c>
      <c r="C53" s="5" t="s">
        <v>156</v>
      </c>
      <c r="D53" s="5">
        <v>50603112811</v>
      </c>
      <c r="E53" s="5">
        <v>5112811</v>
      </c>
      <c r="F53" s="5">
        <v>169</v>
      </c>
      <c r="G53" s="5">
        <v>161</v>
      </c>
      <c r="H53" s="1">
        <f t="shared" si="1"/>
        <v>-4.7337278106508895E-2</v>
      </c>
    </row>
    <row r="54" spans="1:8">
      <c r="A54" s="5" t="s">
        <v>75</v>
      </c>
      <c r="B54" s="5">
        <v>506031128</v>
      </c>
      <c r="C54" s="5" t="s">
        <v>156</v>
      </c>
      <c r="D54" s="5">
        <v>50603112812</v>
      </c>
      <c r="E54" s="5">
        <v>5112812</v>
      </c>
      <c r="F54" s="5">
        <v>276</v>
      </c>
      <c r="G54" s="5">
        <v>287</v>
      </c>
      <c r="H54" s="1">
        <f t="shared" si="1"/>
        <v>3.9855072463768071E-2</v>
      </c>
    </row>
    <row r="55" spans="1:8">
      <c r="A55" s="5" t="s">
        <v>75</v>
      </c>
      <c r="B55" s="5">
        <v>506031128</v>
      </c>
      <c r="C55" s="5" t="s">
        <v>156</v>
      </c>
      <c r="D55" s="5">
        <v>50603112813</v>
      </c>
      <c r="E55" s="5">
        <v>5112813</v>
      </c>
      <c r="F55" s="5">
        <v>380</v>
      </c>
      <c r="G55" s="5">
        <v>391</v>
      </c>
      <c r="H55" s="1">
        <f t="shared" si="1"/>
        <v>2.8947368421052611E-2</v>
      </c>
    </row>
    <row r="56" spans="1:8">
      <c r="A56" s="5" t="s">
        <v>75</v>
      </c>
      <c r="B56" s="5">
        <v>506031128</v>
      </c>
      <c r="C56" s="5" t="s">
        <v>156</v>
      </c>
      <c r="D56" s="5">
        <v>50603112814</v>
      </c>
      <c r="E56" s="5">
        <v>5112814</v>
      </c>
      <c r="F56" s="5">
        <v>351</v>
      </c>
      <c r="G56" s="5">
        <v>355</v>
      </c>
      <c r="H56" s="1">
        <f t="shared" si="1"/>
        <v>1.139601139601143E-2</v>
      </c>
    </row>
    <row r="57" spans="1:8">
      <c r="A57" s="5" t="s">
        <v>75</v>
      </c>
      <c r="B57" s="5">
        <v>506031128</v>
      </c>
      <c r="C57" s="5" t="s">
        <v>156</v>
      </c>
      <c r="D57" s="5">
        <v>50603112815</v>
      </c>
      <c r="E57" s="5">
        <v>5112815</v>
      </c>
      <c r="F57" s="5">
        <v>296</v>
      </c>
      <c r="G57" s="5">
        <v>301</v>
      </c>
      <c r="H57" s="1">
        <f t="shared" si="1"/>
        <v>1.6891891891891886E-2</v>
      </c>
    </row>
    <row r="58" spans="1:8">
      <c r="A58" s="5" t="s">
        <v>75</v>
      </c>
      <c r="B58" s="5">
        <v>506031128</v>
      </c>
      <c r="C58" s="5" t="s">
        <v>156</v>
      </c>
      <c r="D58" s="5">
        <v>50603112816</v>
      </c>
      <c r="E58" s="5">
        <v>5112816</v>
      </c>
      <c r="F58" s="5">
        <v>189</v>
      </c>
      <c r="G58" s="5">
        <v>191</v>
      </c>
      <c r="H58" s="1">
        <f t="shared" si="1"/>
        <v>1.0582010582010692E-2</v>
      </c>
    </row>
    <row r="59" spans="1:8">
      <c r="A59" s="5" t="s">
        <v>75</v>
      </c>
      <c r="B59" s="5">
        <v>506031128</v>
      </c>
      <c r="C59" s="5" t="s">
        <v>156</v>
      </c>
      <c r="D59" s="5">
        <v>50603112818</v>
      </c>
      <c r="E59" s="5">
        <v>5112818</v>
      </c>
      <c r="F59" s="5">
        <v>366</v>
      </c>
      <c r="G59" s="5">
        <v>381</v>
      </c>
      <c r="H59" s="1">
        <f t="shared" si="1"/>
        <v>4.0983606557376984E-2</v>
      </c>
    </row>
    <row r="60" spans="1:8">
      <c r="A60" s="5" t="s">
        <v>75</v>
      </c>
      <c r="B60" s="5">
        <v>506031128</v>
      </c>
      <c r="C60" s="5" t="s">
        <v>156</v>
      </c>
      <c r="D60" s="5">
        <v>50603112819</v>
      </c>
      <c r="E60" s="5">
        <v>5112819</v>
      </c>
      <c r="F60" s="5">
        <v>382</v>
      </c>
      <c r="G60" s="5">
        <v>408</v>
      </c>
      <c r="H60" s="1">
        <f t="shared" si="1"/>
        <v>6.8062827225130906E-2</v>
      </c>
    </row>
    <row r="61" spans="1:8">
      <c r="A61" s="5" t="s">
        <v>75</v>
      </c>
      <c r="B61" s="5">
        <v>506031128</v>
      </c>
      <c r="C61" s="5" t="s">
        <v>156</v>
      </c>
      <c r="D61" s="5">
        <v>50603112820</v>
      </c>
      <c r="E61" s="5">
        <v>5112820</v>
      </c>
      <c r="F61" s="5">
        <v>224</v>
      </c>
      <c r="G61" s="5">
        <v>220</v>
      </c>
      <c r="H61" s="1">
        <f t="shared" si="1"/>
        <v>-1.7857142857142905E-2</v>
      </c>
    </row>
    <row r="62" spans="1:8">
      <c r="A62" s="5" t="s">
        <v>75</v>
      </c>
      <c r="B62" s="5">
        <v>506031128</v>
      </c>
      <c r="C62" s="5" t="s">
        <v>156</v>
      </c>
      <c r="D62" s="5">
        <v>50603112821</v>
      </c>
      <c r="E62" s="5">
        <v>5112821</v>
      </c>
      <c r="F62" s="5">
        <v>137</v>
      </c>
      <c r="G62" s="5">
        <v>142</v>
      </c>
      <c r="H62" s="1">
        <f t="shared" si="1"/>
        <v>3.649635036496357E-2</v>
      </c>
    </row>
    <row r="63" spans="1:8">
      <c r="A63" s="5" t="s">
        <v>75</v>
      </c>
      <c r="B63" s="5">
        <v>506031128</v>
      </c>
      <c r="C63" s="5" t="s">
        <v>156</v>
      </c>
      <c r="D63" s="5">
        <v>50603112822</v>
      </c>
      <c r="E63" s="5">
        <v>5112822</v>
      </c>
      <c r="F63" s="5">
        <v>258</v>
      </c>
      <c r="G63" s="5">
        <v>254</v>
      </c>
      <c r="H63" s="1">
        <f t="shared" si="1"/>
        <v>-1.5503875968992276E-2</v>
      </c>
    </row>
    <row r="64" spans="1:8">
      <c r="A64" s="5" t="s">
        <v>75</v>
      </c>
      <c r="B64" s="5">
        <v>506031128</v>
      </c>
      <c r="C64" s="5" t="s">
        <v>156</v>
      </c>
      <c r="D64" s="5">
        <v>50603112823</v>
      </c>
      <c r="E64" s="5">
        <v>5112823</v>
      </c>
      <c r="F64" s="5">
        <v>241</v>
      </c>
      <c r="G64" s="5">
        <v>242</v>
      </c>
      <c r="H64" s="1">
        <f t="shared" si="1"/>
        <v>4.1493775933609811E-3</v>
      </c>
    </row>
    <row r="65" spans="1:8">
      <c r="A65" s="5" t="s">
        <v>75</v>
      </c>
      <c r="B65" s="5">
        <v>506031128</v>
      </c>
      <c r="C65" s="5" t="s">
        <v>156</v>
      </c>
      <c r="D65" s="5">
        <v>50603112824</v>
      </c>
      <c r="E65" s="5">
        <v>5112824</v>
      </c>
      <c r="F65" s="5">
        <v>270</v>
      </c>
      <c r="G65" s="5">
        <v>266</v>
      </c>
      <c r="H65" s="1">
        <f t="shared" si="1"/>
        <v>-1.4814814814814836E-2</v>
      </c>
    </row>
    <row r="66" spans="1:8">
      <c r="A66" s="5" t="s">
        <v>75</v>
      </c>
      <c r="B66" s="5">
        <v>506031128</v>
      </c>
      <c r="C66" s="5" t="s">
        <v>156</v>
      </c>
      <c r="D66" s="5">
        <v>50603112825</v>
      </c>
      <c r="E66" s="5">
        <v>5112825</v>
      </c>
      <c r="F66" s="5">
        <v>387</v>
      </c>
      <c r="G66" s="5">
        <v>388</v>
      </c>
      <c r="H66" s="1">
        <f t="shared" si="1"/>
        <v>2.5839793281654533E-3</v>
      </c>
    </row>
    <row r="67" spans="1:8">
      <c r="A67" s="5" t="s">
        <v>75</v>
      </c>
      <c r="B67" s="5">
        <v>506031128</v>
      </c>
      <c r="C67" s="5" t="s">
        <v>156</v>
      </c>
      <c r="D67" s="5">
        <v>50603112826</v>
      </c>
      <c r="E67" s="5">
        <v>5112826</v>
      </c>
      <c r="F67" s="5">
        <v>335</v>
      </c>
      <c r="G67" s="5">
        <v>354</v>
      </c>
      <c r="H67" s="1">
        <f t="shared" si="1"/>
        <v>5.6716417910447792E-2</v>
      </c>
    </row>
    <row r="68" spans="1:8">
      <c r="A68" s="5" t="s">
        <v>75</v>
      </c>
      <c r="B68" s="5">
        <v>506031128</v>
      </c>
      <c r="C68" s="5" t="s">
        <v>156</v>
      </c>
      <c r="D68" s="5">
        <v>50603112827</v>
      </c>
      <c r="E68" s="5">
        <v>5112827</v>
      </c>
      <c r="F68" s="5">
        <v>236</v>
      </c>
      <c r="G68" s="5">
        <v>227</v>
      </c>
      <c r="H68" s="1">
        <f t="shared" si="1"/>
        <v>-3.8135593220338992E-2</v>
      </c>
    </row>
    <row r="69" spans="1:8">
      <c r="A69" s="5" t="s">
        <v>75</v>
      </c>
      <c r="B69" s="5">
        <v>506031128</v>
      </c>
      <c r="C69" s="5" t="s">
        <v>156</v>
      </c>
      <c r="D69" s="5">
        <v>50603112828</v>
      </c>
      <c r="E69" s="5">
        <v>5112828</v>
      </c>
      <c r="F69" s="5">
        <v>157</v>
      </c>
      <c r="G69" s="5">
        <v>151</v>
      </c>
      <c r="H69" s="1">
        <f t="shared" si="1"/>
        <v>-3.8216560509554132E-2</v>
      </c>
    </row>
    <row r="70" spans="1:8">
      <c r="A70" s="5" t="s">
        <v>75</v>
      </c>
      <c r="B70" s="5">
        <v>506031128</v>
      </c>
      <c r="C70" s="5" t="s">
        <v>156</v>
      </c>
      <c r="D70" s="5">
        <v>50603112829</v>
      </c>
      <c r="E70" s="5">
        <v>5112829</v>
      </c>
      <c r="F70" s="5">
        <v>215</v>
      </c>
      <c r="G70" s="5">
        <v>215</v>
      </c>
      <c r="H70" s="1">
        <f t="shared" si="1"/>
        <v>0</v>
      </c>
    </row>
    <row r="71" spans="1:8">
      <c r="A71" s="5" t="s">
        <v>75</v>
      </c>
      <c r="B71" s="5">
        <v>506031128</v>
      </c>
      <c r="C71" s="5" t="s">
        <v>156</v>
      </c>
      <c r="D71" s="5">
        <v>50603112830</v>
      </c>
      <c r="E71" s="5">
        <v>5112830</v>
      </c>
      <c r="F71" s="5">
        <v>356</v>
      </c>
      <c r="G71" s="5">
        <v>348</v>
      </c>
      <c r="H71" s="1">
        <f t="shared" si="1"/>
        <v>-2.2471910112359605E-2</v>
      </c>
    </row>
    <row r="72" spans="1:8">
      <c r="A72" s="5" t="s">
        <v>75</v>
      </c>
      <c r="B72" s="5">
        <v>506031128</v>
      </c>
      <c r="C72" s="5" t="s">
        <v>156</v>
      </c>
      <c r="D72" s="5">
        <v>50603112831</v>
      </c>
      <c r="E72" s="5">
        <v>5112831</v>
      </c>
      <c r="F72" s="5">
        <v>394</v>
      </c>
      <c r="G72" s="5">
        <v>373</v>
      </c>
      <c r="H72" s="1">
        <f t="shared" si="1"/>
        <v>-5.3299492385786795E-2</v>
      </c>
    </row>
    <row r="73" spans="1:8">
      <c r="A73" s="5" t="s">
        <v>75</v>
      </c>
      <c r="B73" s="5">
        <v>506031128</v>
      </c>
      <c r="C73" s="5" t="s">
        <v>156</v>
      </c>
      <c r="D73" s="5">
        <v>50603112832</v>
      </c>
      <c r="E73" s="5">
        <v>5112832</v>
      </c>
      <c r="F73" s="5">
        <v>344</v>
      </c>
      <c r="G73" s="5">
        <v>356</v>
      </c>
      <c r="H73" s="1">
        <f t="shared" si="1"/>
        <v>3.488372093023262E-2</v>
      </c>
    </row>
    <row r="74" spans="1:8">
      <c r="A74" s="5" t="s">
        <v>75</v>
      </c>
      <c r="B74" s="5">
        <v>506031128</v>
      </c>
      <c r="C74" s="5" t="s">
        <v>156</v>
      </c>
      <c r="D74" s="5">
        <v>50603112833</v>
      </c>
      <c r="E74" s="5">
        <v>5112833</v>
      </c>
      <c r="F74" s="5">
        <v>186</v>
      </c>
      <c r="G74" s="5">
        <v>176</v>
      </c>
      <c r="H74" s="1">
        <f t="shared" si="1"/>
        <v>-5.3763440860215006E-2</v>
      </c>
    </row>
    <row r="75" spans="1:8">
      <c r="A75" s="5" t="s">
        <v>75</v>
      </c>
      <c r="B75" s="5">
        <v>506031128</v>
      </c>
      <c r="C75" s="5" t="s">
        <v>156</v>
      </c>
      <c r="D75" s="5">
        <v>50603112834</v>
      </c>
      <c r="E75" s="5">
        <v>5112834</v>
      </c>
      <c r="F75" s="5">
        <v>279</v>
      </c>
      <c r="G75" s="5">
        <v>280</v>
      </c>
      <c r="H75" s="1">
        <f t="shared" si="1"/>
        <v>3.5842293906809264E-3</v>
      </c>
    </row>
    <row r="76" spans="1:8">
      <c r="A76" s="5" t="s">
        <v>75</v>
      </c>
      <c r="B76" s="5">
        <v>506031128</v>
      </c>
      <c r="C76" s="5" t="s">
        <v>156</v>
      </c>
      <c r="D76" s="5">
        <v>50603112835</v>
      </c>
      <c r="E76" s="5">
        <v>5112835</v>
      </c>
      <c r="F76" s="5">
        <v>307</v>
      </c>
      <c r="G76" s="5">
        <v>300</v>
      </c>
      <c r="H76" s="1">
        <f t="shared" si="1"/>
        <v>-2.2801302931596101E-2</v>
      </c>
    </row>
    <row r="77" spans="1:8">
      <c r="A77" s="5" t="s">
        <v>75</v>
      </c>
      <c r="B77" s="5">
        <v>506031128</v>
      </c>
      <c r="C77" s="5" t="s">
        <v>156</v>
      </c>
      <c r="D77" s="5">
        <v>50603112836</v>
      </c>
      <c r="E77" s="5">
        <v>5112836</v>
      </c>
      <c r="F77" s="5">
        <v>226</v>
      </c>
      <c r="G77" s="5">
        <v>231</v>
      </c>
      <c r="H77" s="1">
        <f t="shared" si="1"/>
        <v>2.2123893805309658E-2</v>
      </c>
    </row>
    <row r="78" spans="1:8">
      <c r="A78" s="5" t="s">
        <v>75</v>
      </c>
      <c r="B78" s="5">
        <v>506031128</v>
      </c>
      <c r="C78" s="5" t="s">
        <v>156</v>
      </c>
      <c r="D78" s="5">
        <v>50603112837</v>
      </c>
      <c r="E78" s="5">
        <v>5112837</v>
      </c>
      <c r="F78" s="5">
        <v>276</v>
      </c>
      <c r="G78" s="5">
        <v>269</v>
      </c>
      <c r="H78" s="1">
        <f t="shared" si="1"/>
        <v>-2.5362318840579712E-2</v>
      </c>
    </row>
    <row r="79" spans="1:8">
      <c r="A79" s="5" t="s">
        <v>75</v>
      </c>
      <c r="B79" s="5">
        <v>506031129</v>
      </c>
      <c r="C79" s="5" t="s">
        <v>157</v>
      </c>
      <c r="D79" s="5">
        <v>50603112901</v>
      </c>
      <c r="E79" s="5">
        <v>5112901</v>
      </c>
      <c r="F79" s="5">
        <v>342</v>
      </c>
      <c r="G79" s="5">
        <v>362</v>
      </c>
      <c r="H79" s="1">
        <f t="shared" si="1"/>
        <v>5.8479532163742798E-2</v>
      </c>
    </row>
    <row r="80" spans="1:8">
      <c r="A80" s="5" t="s">
        <v>75</v>
      </c>
      <c r="B80" s="5">
        <v>506031129</v>
      </c>
      <c r="C80" s="5" t="s">
        <v>157</v>
      </c>
      <c r="D80" s="5">
        <v>50603112902</v>
      </c>
      <c r="E80" s="5">
        <v>5112902</v>
      </c>
      <c r="F80" s="5">
        <v>237</v>
      </c>
      <c r="G80" s="5">
        <v>237</v>
      </c>
      <c r="H80" s="1">
        <f t="shared" si="1"/>
        <v>0</v>
      </c>
    </row>
    <row r="81" spans="1:8">
      <c r="A81" s="5" t="s">
        <v>75</v>
      </c>
      <c r="B81" s="5">
        <v>506031129</v>
      </c>
      <c r="C81" s="5" t="s">
        <v>157</v>
      </c>
      <c r="D81" s="5">
        <v>50603112903</v>
      </c>
      <c r="E81" s="5">
        <v>5112903</v>
      </c>
      <c r="F81" s="5">
        <v>267</v>
      </c>
      <c r="G81" s="5">
        <v>275</v>
      </c>
      <c r="H81" s="1">
        <f t="shared" si="1"/>
        <v>2.9962546816479474E-2</v>
      </c>
    </row>
    <row r="82" spans="1:8">
      <c r="A82" s="5" t="s">
        <v>75</v>
      </c>
      <c r="B82" s="5">
        <v>506031129</v>
      </c>
      <c r="C82" s="5" t="s">
        <v>157</v>
      </c>
      <c r="D82" s="5">
        <v>50603112904</v>
      </c>
      <c r="E82" s="5">
        <v>5112904</v>
      </c>
      <c r="F82" s="5">
        <v>279</v>
      </c>
      <c r="G82" s="5">
        <v>286</v>
      </c>
      <c r="H82" s="1">
        <f t="shared" si="1"/>
        <v>2.5089605734766929E-2</v>
      </c>
    </row>
    <row r="83" spans="1:8">
      <c r="A83" s="5" t="s">
        <v>75</v>
      </c>
      <c r="B83" s="5">
        <v>506031129</v>
      </c>
      <c r="C83" s="5" t="s">
        <v>157</v>
      </c>
      <c r="D83" s="5">
        <v>50603112905</v>
      </c>
      <c r="E83" s="5">
        <v>5112905</v>
      </c>
      <c r="F83" s="5">
        <v>233</v>
      </c>
      <c r="G83" s="5">
        <v>249</v>
      </c>
      <c r="H83" s="1">
        <f t="shared" si="1"/>
        <v>6.8669527896995763E-2</v>
      </c>
    </row>
    <row r="84" spans="1:8">
      <c r="A84" s="5" t="s">
        <v>75</v>
      </c>
      <c r="B84" s="5">
        <v>506031129</v>
      </c>
      <c r="C84" s="5" t="s">
        <v>157</v>
      </c>
      <c r="D84" s="5">
        <v>50603112906</v>
      </c>
      <c r="E84" s="5">
        <v>5112906</v>
      </c>
      <c r="F84" s="5">
        <v>443</v>
      </c>
      <c r="G84" s="5">
        <v>453</v>
      </c>
      <c r="H84" s="1">
        <f t="shared" si="1"/>
        <v>2.257336343115135E-2</v>
      </c>
    </row>
    <row r="85" spans="1:8">
      <c r="A85" s="5" t="s">
        <v>75</v>
      </c>
      <c r="B85" s="5">
        <v>506031129</v>
      </c>
      <c r="C85" s="5" t="s">
        <v>157</v>
      </c>
      <c r="D85" s="5">
        <v>50603112907</v>
      </c>
      <c r="E85" s="5">
        <v>5112907</v>
      </c>
      <c r="F85" s="5">
        <v>246</v>
      </c>
      <c r="G85" s="5">
        <v>265</v>
      </c>
      <c r="H85" s="1">
        <f t="shared" si="1"/>
        <v>7.7235772357723498E-2</v>
      </c>
    </row>
    <row r="86" spans="1:8">
      <c r="A86" s="5" t="s">
        <v>75</v>
      </c>
      <c r="B86" s="5">
        <v>506031129</v>
      </c>
      <c r="C86" s="5" t="s">
        <v>157</v>
      </c>
      <c r="D86" s="5">
        <v>50603112908</v>
      </c>
      <c r="E86" s="5">
        <v>5112908</v>
      </c>
      <c r="F86" s="5">
        <v>225</v>
      </c>
      <c r="G86" s="5">
        <v>223</v>
      </c>
      <c r="H86" s="1">
        <f t="shared" si="1"/>
        <v>-8.8888888888888351E-3</v>
      </c>
    </row>
    <row r="87" spans="1:8">
      <c r="A87" s="5" t="s">
        <v>75</v>
      </c>
      <c r="B87" s="5">
        <v>506031129</v>
      </c>
      <c r="C87" s="5" t="s">
        <v>157</v>
      </c>
      <c r="D87" s="5">
        <v>50603112909</v>
      </c>
      <c r="E87" s="5">
        <v>5112909</v>
      </c>
      <c r="F87" s="5">
        <v>343</v>
      </c>
      <c r="G87" s="5">
        <v>366</v>
      </c>
      <c r="H87" s="1">
        <f t="shared" si="1"/>
        <v>6.7055393586005874E-2</v>
      </c>
    </row>
    <row r="88" spans="1:8">
      <c r="A88" s="5" t="s">
        <v>75</v>
      </c>
      <c r="B88" s="5">
        <v>506031129</v>
      </c>
      <c r="C88" s="5" t="s">
        <v>157</v>
      </c>
      <c r="D88" s="5">
        <v>50603112910</v>
      </c>
      <c r="E88" s="5">
        <v>5112910</v>
      </c>
      <c r="F88" s="5">
        <v>105</v>
      </c>
      <c r="G88" s="5">
        <v>106</v>
      </c>
      <c r="H88" s="1">
        <f t="shared" si="1"/>
        <v>9.52380952380949E-3</v>
      </c>
    </row>
    <row r="89" spans="1:8">
      <c r="A89" s="5" t="s">
        <v>75</v>
      </c>
      <c r="B89" s="5">
        <v>506031129</v>
      </c>
      <c r="C89" s="5" t="s">
        <v>157</v>
      </c>
      <c r="D89" s="5">
        <v>50603112911</v>
      </c>
      <c r="E89" s="5">
        <v>5112911</v>
      </c>
      <c r="F89" s="5">
        <v>242</v>
      </c>
      <c r="G89" s="5">
        <v>243</v>
      </c>
      <c r="H89" s="1">
        <f t="shared" si="1"/>
        <v>4.1322314049587749E-3</v>
      </c>
    </row>
    <row r="90" spans="1:8">
      <c r="A90" s="5" t="s">
        <v>75</v>
      </c>
      <c r="B90" s="5">
        <v>506031129</v>
      </c>
      <c r="C90" s="5" t="s">
        <v>157</v>
      </c>
      <c r="D90" s="5">
        <v>50603112912</v>
      </c>
      <c r="E90" s="5">
        <v>5112912</v>
      </c>
      <c r="F90" s="5">
        <v>387</v>
      </c>
      <c r="G90" s="5">
        <v>422</v>
      </c>
      <c r="H90" s="1">
        <f t="shared" si="1"/>
        <v>9.04392764857882E-2</v>
      </c>
    </row>
    <row r="91" spans="1:8">
      <c r="A91" s="5" t="s">
        <v>75</v>
      </c>
      <c r="B91" s="5">
        <v>506031129</v>
      </c>
      <c r="C91" s="5" t="s">
        <v>157</v>
      </c>
      <c r="D91" s="5">
        <v>50603112913</v>
      </c>
      <c r="E91" s="5">
        <v>5112913</v>
      </c>
      <c r="F91" s="5">
        <v>441</v>
      </c>
      <c r="G91" s="5">
        <v>456</v>
      </c>
      <c r="H91" s="1">
        <f t="shared" si="1"/>
        <v>3.4013605442176909E-2</v>
      </c>
    </row>
    <row r="92" spans="1:8">
      <c r="A92" s="5" t="s">
        <v>75</v>
      </c>
      <c r="B92" s="5">
        <v>506031129</v>
      </c>
      <c r="C92" s="5" t="s">
        <v>157</v>
      </c>
      <c r="D92" s="5">
        <v>50603112914</v>
      </c>
      <c r="E92" s="5">
        <v>5112914</v>
      </c>
      <c r="F92" s="5">
        <v>252</v>
      </c>
      <c r="G92" s="5">
        <v>258</v>
      </c>
      <c r="H92" s="1">
        <f t="shared" si="1"/>
        <v>2.3809523809523725E-2</v>
      </c>
    </row>
    <row r="93" spans="1:8">
      <c r="A93" s="5" t="s">
        <v>75</v>
      </c>
      <c r="B93" s="5">
        <v>506031129</v>
      </c>
      <c r="C93" s="5" t="s">
        <v>157</v>
      </c>
      <c r="D93" s="5">
        <v>50603112915</v>
      </c>
      <c r="E93" s="5">
        <v>5112915</v>
      </c>
      <c r="F93" s="5">
        <v>272</v>
      </c>
      <c r="G93" s="5">
        <v>288</v>
      </c>
      <c r="H93" s="1">
        <f t="shared" si="1"/>
        <v>5.8823529411764719E-2</v>
      </c>
    </row>
    <row r="94" spans="1:8">
      <c r="A94" s="5" t="s">
        <v>75</v>
      </c>
      <c r="B94" s="5">
        <v>506031129</v>
      </c>
      <c r="C94" s="5" t="s">
        <v>157</v>
      </c>
      <c r="D94" s="5">
        <v>50603112916</v>
      </c>
      <c r="E94" s="5">
        <v>5112916</v>
      </c>
      <c r="F94" s="5">
        <v>183</v>
      </c>
      <c r="G94" s="5">
        <v>189</v>
      </c>
      <c r="H94" s="1">
        <f t="shared" si="1"/>
        <v>3.2786885245901676E-2</v>
      </c>
    </row>
    <row r="95" spans="1:8">
      <c r="A95" s="5" t="s">
        <v>75</v>
      </c>
      <c r="B95" s="5">
        <v>506031129</v>
      </c>
      <c r="C95" s="5" t="s">
        <v>157</v>
      </c>
      <c r="D95" s="5">
        <v>50603112917</v>
      </c>
      <c r="E95" s="5">
        <v>5112917</v>
      </c>
      <c r="F95" s="5">
        <v>491</v>
      </c>
      <c r="G95" s="5">
        <v>551</v>
      </c>
      <c r="H95" s="1">
        <f t="shared" si="1"/>
        <v>0.12219959266802438</v>
      </c>
    </row>
    <row r="96" spans="1:8">
      <c r="A96" s="5" t="s">
        <v>75</v>
      </c>
      <c r="B96" s="5">
        <v>506031129</v>
      </c>
      <c r="C96" s="5" t="s">
        <v>157</v>
      </c>
      <c r="D96" s="5">
        <v>50603112918</v>
      </c>
      <c r="E96" s="5">
        <v>5112918</v>
      </c>
      <c r="F96" s="5">
        <v>221</v>
      </c>
      <c r="G96" s="5">
        <v>207</v>
      </c>
      <c r="H96" s="1">
        <f t="shared" si="1"/>
        <v>-6.3348416289592757E-2</v>
      </c>
    </row>
    <row r="97" spans="1:8">
      <c r="A97" s="5" t="s">
        <v>75</v>
      </c>
      <c r="B97" s="5">
        <v>506031129</v>
      </c>
      <c r="C97" s="5" t="s">
        <v>157</v>
      </c>
      <c r="D97" s="5">
        <v>50603112919</v>
      </c>
      <c r="E97" s="5">
        <v>5112919</v>
      </c>
      <c r="F97" s="5">
        <v>130</v>
      </c>
      <c r="G97" s="5">
        <v>128</v>
      </c>
      <c r="H97" s="1">
        <f t="shared" si="1"/>
        <v>-1.538461538461533E-2</v>
      </c>
    </row>
    <row r="98" spans="1:8">
      <c r="A98" s="5" t="s">
        <v>75</v>
      </c>
      <c r="B98" s="5">
        <v>506031129</v>
      </c>
      <c r="C98" s="5" t="s">
        <v>157</v>
      </c>
      <c r="D98" s="5">
        <v>50603112920</v>
      </c>
      <c r="E98" s="5">
        <v>5112920</v>
      </c>
      <c r="F98" s="5">
        <v>357</v>
      </c>
      <c r="G98" s="5">
        <v>370</v>
      </c>
      <c r="H98" s="1">
        <f t="shared" si="1"/>
        <v>3.6414565826330625E-2</v>
      </c>
    </row>
    <row r="99" spans="1:8">
      <c r="A99" s="5" t="s">
        <v>75</v>
      </c>
      <c r="B99" s="5">
        <v>506031129</v>
      </c>
      <c r="C99" s="5" t="s">
        <v>157</v>
      </c>
      <c r="D99" s="5">
        <v>50603112921</v>
      </c>
      <c r="E99" s="5">
        <v>5112921</v>
      </c>
      <c r="F99" s="5">
        <v>321</v>
      </c>
      <c r="G99" s="5">
        <v>338</v>
      </c>
      <c r="H99" s="1">
        <f t="shared" si="1"/>
        <v>5.2959501557632294E-2</v>
      </c>
    </row>
    <row r="100" spans="1:8">
      <c r="A100" s="5" t="s">
        <v>75</v>
      </c>
      <c r="B100" s="5">
        <v>506031129</v>
      </c>
      <c r="C100" s="5" t="s">
        <v>157</v>
      </c>
      <c r="D100" s="5">
        <v>50603112922</v>
      </c>
      <c r="E100" s="5">
        <v>5112922</v>
      </c>
      <c r="F100" s="5">
        <v>264</v>
      </c>
      <c r="G100" s="5">
        <v>262</v>
      </c>
      <c r="H100" s="1">
        <f t="shared" si="1"/>
        <v>-7.575757575757569E-3</v>
      </c>
    </row>
    <row r="101" spans="1:8">
      <c r="A101" s="5" t="s">
        <v>75</v>
      </c>
      <c r="B101" s="5">
        <v>506031129</v>
      </c>
      <c r="C101" s="5" t="s">
        <v>157</v>
      </c>
      <c r="D101" s="5">
        <v>50603112923</v>
      </c>
      <c r="E101" s="5">
        <v>5112923</v>
      </c>
      <c r="F101" s="5">
        <v>397</v>
      </c>
      <c r="G101" s="5">
        <v>411</v>
      </c>
      <c r="H101" s="1">
        <f t="shared" si="1"/>
        <v>3.5264483627204024E-2</v>
      </c>
    </row>
    <row r="102" spans="1:8">
      <c r="A102" s="5" t="s">
        <v>75</v>
      </c>
      <c r="B102" s="5">
        <v>506031129</v>
      </c>
      <c r="C102" s="5" t="s">
        <v>157</v>
      </c>
      <c r="D102" s="5">
        <v>50603112924</v>
      </c>
      <c r="E102" s="5">
        <v>5112924</v>
      </c>
      <c r="F102" s="5">
        <v>228</v>
      </c>
      <c r="G102" s="5">
        <v>239</v>
      </c>
      <c r="H102" s="1">
        <f t="shared" si="1"/>
        <v>4.8245614035087758E-2</v>
      </c>
    </row>
    <row r="103" spans="1:8">
      <c r="A103" s="5" t="s">
        <v>75</v>
      </c>
      <c r="B103" s="5">
        <v>506031129</v>
      </c>
      <c r="C103" s="5" t="s">
        <v>157</v>
      </c>
      <c r="D103" s="5">
        <v>50603112925</v>
      </c>
      <c r="E103" s="5">
        <v>5112925</v>
      </c>
      <c r="F103" s="5">
        <v>464</v>
      </c>
      <c r="G103" s="5">
        <v>483</v>
      </c>
      <c r="H103" s="1">
        <f t="shared" si="1"/>
        <v>4.094827586206895E-2</v>
      </c>
    </row>
    <row r="104" spans="1:8">
      <c r="A104" s="5" t="s">
        <v>75</v>
      </c>
      <c r="B104" s="5">
        <v>506031129</v>
      </c>
      <c r="C104" s="5" t="s">
        <v>157</v>
      </c>
      <c r="D104" s="5">
        <v>50603112926</v>
      </c>
      <c r="E104" s="5">
        <v>5112926</v>
      </c>
      <c r="F104" s="5">
        <v>424</v>
      </c>
      <c r="G104" s="5">
        <v>415</v>
      </c>
      <c r="H104" s="1">
        <f t="shared" si="1"/>
        <v>-2.1226415094339646E-2</v>
      </c>
    </row>
    <row r="105" spans="1:8">
      <c r="A105" s="5" t="s">
        <v>75</v>
      </c>
      <c r="B105" s="5">
        <v>506031129</v>
      </c>
      <c r="C105" s="5" t="s">
        <v>157</v>
      </c>
      <c r="D105" s="5">
        <v>50603112927</v>
      </c>
      <c r="E105" s="5">
        <v>5112927</v>
      </c>
      <c r="F105" s="5">
        <v>432</v>
      </c>
      <c r="G105" s="5">
        <v>454</v>
      </c>
      <c r="H105" s="1">
        <f t="shared" si="1"/>
        <v>5.0925925925925819E-2</v>
      </c>
    </row>
    <row r="106" spans="1:8">
      <c r="A106" s="5" t="s">
        <v>75</v>
      </c>
      <c r="B106" s="5">
        <v>506031129</v>
      </c>
      <c r="C106" s="5" t="s">
        <v>157</v>
      </c>
      <c r="D106" s="5">
        <v>50603112928</v>
      </c>
      <c r="E106" s="5">
        <v>5112928</v>
      </c>
      <c r="F106" s="5">
        <v>244</v>
      </c>
      <c r="G106" s="5">
        <v>249</v>
      </c>
      <c r="H106" s="1">
        <f t="shared" si="1"/>
        <v>2.0491803278688492E-2</v>
      </c>
    </row>
    <row r="107" spans="1:8">
      <c r="A107" s="5" t="s">
        <v>75</v>
      </c>
      <c r="B107" s="5">
        <v>506031129</v>
      </c>
      <c r="C107" s="5" t="s">
        <v>157</v>
      </c>
      <c r="D107" s="5">
        <v>50603112929</v>
      </c>
      <c r="E107" s="5">
        <v>5112929</v>
      </c>
      <c r="F107" s="5">
        <v>243</v>
      </c>
      <c r="G107" s="5">
        <v>257</v>
      </c>
      <c r="H107" s="1">
        <f t="shared" si="1"/>
        <v>5.7613168724279795E-2</v>
      </c>
    </row>
    <row r="108" spans="1:8">
      <c r="A108" s="5" t="s">
        <v>75</v>
      </c>
      <c r="B108" s="5">
        <v>506031129</v>
      </c>
      <c r="C108" s="5" t="s">
        <v>157</v>
      </c>
      <c r="D108" s="5">
        <v>50603112930</v>
      </c>
      <c r="E108" s="5">
        <v>5112930</v>
      </c>
      <c r="F108" s="5">
        <v>201</v>
      </c>
      <c r="G108" s="5">
        <v>222</v>
      </c>
      <c r="H108" s="1">
        <f t="shared" si="1"/>
        <v>0.10447761194029859</v>
      </c>
    </row>
    <row r="109" spans="1:8">
      <c r="A109" s="5" t="s">
        <v>75</v>
      </c>
      <c r="B109" s="5">
        <v>506031129</v>
      </c>
      <c r="C109" s="5" t="s">
        <v>157</v>
      </c>
      <c r="D109" s="5">
        <v>50603112931</v>
      </c>
      <c r="E109" s="5">
        <v>5112931</v>
      </c>
      <c r="F109" s="5">
        <v>175</v>
      </c>
      <c r="G109" s="5">
        <v>179</v>
      </c>
      <c r="H109" s="1">
        <f t="shared" si="1"/>
        <v>2.2857142857142909E-2</v>
      </c>
    </row>
    <row r="110" spans="1:8">
      <c r="A110" s="5" t="s">
        <v>75</v>
      </c>
      <c r="B110" s="5">
        <v>506031129</v>
      </c>
      <c r="C110" s="5" t="s">
        <v>157</v>
      </c>
      <c r="D110" s="5">
        <v>50603112932</v>
      </c>
      <c r="E110" s="5">
        <v>5112932</v>
      </c>
      <c r="F110" s="5">
        <v>332</v>
      </c>
      <c r="G110" s="5">
        <v>357</v>
      </c>
      <c r="H110" s="1">
        <f t="shared" si="1"/>
        <v>7.5301204819277157E-2</v>
      </c>
    </row>
    <row r="111" spans="1:8">
      <c r="A111" s="5" t="s">
        <v>75</v>
      </c>
      <c r="B111" s="5">
        <v>506031129</v>
      </c>
      <c r="C111" s="5" t="s">
        <v>157</v>
      </c>
      <c r="D111" s="5">
        <v>50603112933</v>
      </c>
      <c r="E111" s="5">
        <v>5112933</v>
      </c>
      <c r="F111" s="5">
        <v>90</v>
      </c>
      <c r="G111" s="5">
        <v>92</v>
      </c>
      <c r="H111" s="1">
        <f t="shared" si="1"/>
        <v>2.2222222222222143E-2</v>
      </c>
    </row>
    <row r="112" spans="1:8">
      <c r="A112" s="5" t="s">
        <v>75</v>
      </c>
      <c r="B112" s="5">
        <v>506031131</v>
      </c>
      <c r="C112" s="5" t="s">
        <v>159</v>
      </c>
      <c r="D112" s="5">
        <v>50603113101</v>
      </c>
      <c r="E112" s="5">
        <v>5113101</v>
      </c>
      <c r="F112" s="5">
        <v>262</v>
      </c>
      <c r="G112" s="5">
        <v>267</v>
      </c>
      <c r="H112" s="1">
        <f t="shared" si="1"/>
        <v>1.9083969465648831E-2</v>
      </c>
    </row>
    <row r="113" spans="1:8">
      <c r="A113" s="5" t="s">
        <v>75</v>
      </c>
      <c r="B113" s="5">
        <v>506031131</v>
      </c>
      <c r="C113" s="5" t="s">
        <v>159</v>
      </c>
      <c r="D113" s="5">
        <v>50603113102</v>
      </c>
      <c r="E113" s="5">
        <v>5113102</v>
      </c>
      <c r="F113" s="5">
        <v>347</v>
      </c>
      <c r="G113" s="5">
        <v>354</v>
      </c>
      <c r="H113" s="1">
        <f t="shared" si="1"/>
        <v>2.0172910662824117E-2</v>
      </c>
    </row>
    <row r="114" spans="1:8">
      <c r="A114" s="5" t="s">
        <v>75</v>
      </c>
      <c r="B114" s="5">
        <v>506031131</v>
      </c>
      <c r="C114" s="5" t="s">
        <v>159</v>
      </c>
      <c r="D114" s="5">
        <v>50603113103</v>
      </c>
      <c r="E114" s="5">
        <v>5113103</v>
      </c>
      <c r="F114" s="5">
        <v>194</v>
      </c>
      <c r="G114" s="5">
        <v>198</v>
      </c>
      <c r="H114" s="1">
        <f t="shared" si="1"/>
        <v>2.0618556701030855E-2</v>
      </c>
    </row>
    <row r="115" spans="1:8">
      <c r="A115" s="5" t="s">
        <v>75</v>
      </c>
      <c r="B115" s="5">
        <v>506031131</v>
      </c>
      <c r="C115" s="5" t="s">
        <v>159</v>
      </c>
      <c r="D115" s="5">
        <v>50603113104</v>
      </c>
      <c r="E115" s="5">
        <v>5113104</v>
      </c>
      <c r="F115" s="5">
        <v>214</v>
      </c>
      <c r="G115" s="5">
        <v>207</v>
      </c>
      <c r="H115" s="1">
        <f t="shared" ref="H115:H172" si="2">(G115/F115)-1</f>
        <v>-3.2710280373831724E-2</v>
      </c>
    </row>
    <row r="116" spans="1:8">
      <c r="A116" s="5" t="s">
        <v>75</v>
      </c>
      <c r="B116" s="5">
        <v>506031131</v>
      </c>
      <c r="C116" s="5" t="s">
        <v>159</v>
      </c>
      <c r="D116" s="5">
        <v>50603113105</v>
      </c>
      <c r="E116" s="5">
        <v>5113105</v>
      </c>
      <c r="F116" s="5">
        <v>334</v>
      </c>
      <c r="G116" s="5">
        <v>338</v>
      </c>
      <c r="H116" s="1">
        <f t="shared" si="2"/>
        <v>1.1976047904191711E-2</v>
      </c>
    </row>
    <row r="117" spans="1:8">
      <c r="A117" s="5" t="s">
        <v>75</v>
      </c>
      <c r="B117" s="5">
        <v>506031131</v>
      </c>
      <c r="C117" s="5" t="s">
        <v>159</v>
      </c>
      <c r="D117" s="5">
        <v>50603113106</v>
      </c>
      <c r="E117" s="5">
        <v>5113106</v>
      </c>
      <c r="F117" s="5">
        <v>233</v>
      </c>
      <c r="G117" s="5">
        <v>257</v>
      </c>
      <c r="H117" s="1">
        <f t="shared" si="2"/>
        <v>0.10300429184549365</v>
      </c>
    </row>
    <row r="118" spans="1:8">
      <c r="A118" s="5" t="s">
        <v>75</v>
      </c>
      <c r="B118" s="5">
        <v>506031131</v>
      </c>
      <c r="C118" s="5" t="s">
        <v>159</v>
      </c>
      <c r="D118" s="5">
        <v>50603113107</v>
      </c>
      <c r="E118" s="5">
        <v>5113107</v>
      </c>
      <c r="F118" s="5">
        <v>231</v>
      </c>
      <c r="G118" s="5">
        <v>257</v>
      </c>
      <c r="H118" s="1">
        <f t="shared" si="2"/>
        <v>0.11255411255411252</v>
      </c>
    </row>
    <row r="119" spans="1:8">
      <c r="A119" s="5" t="s">
        <v>75</v>
      </c>
      <c r="B119" s="5">
        <v>506031131</v>
      </c>
      <c r="C119" s="5" t="s">
        <v>159</v>
      </c>
      <c r="D119" s="5">
        <v>50603113108</v>
      </c>
      <c r="E119" s="5">
        <v>5113108</v>
      </c>
      <c r="F119" s="5">
        <v>518</v>
      </c>
      <c r="G119" s="5">
        <v>623</v>
      </c>
      <c r="H119" s="1">
        <f t="shared" si="2"/>
        <v>0.20270270270270263</v>
      </c>
    </row>
    <row r="120" spans="1:8">
      <c r="A120" s="5" t="s">
        <v>75</v>
      </c>
      <c r="B120" s="5">
        <v>506031131</v>
      </c>
      <c r="C120" s="5" t="s">
        <v>159</v>
      </c>
      <c r="D120" s="5">
        <v>50603113109</v>
      </c>
      <c r="E120" s="5">
        <v>5113109</v>
      </c>
      <c r="F120" s="5">
        <v>346</v>
      </c>
      <c r="G120" s="5">
        <v>367</v>
      </c>
      <c r="H120" s="1">
        <f t="shared" si="2"/>
        <v>6.0693641618497107E-2</v>
      </c>
    </row>
    <row r="121" spans="1:8">
      <c r="A121" s="5" t="s">
        <v>75</v>
      </c>
      <c r="B121" s="5">
        <v>506031131</v>
      </c>
      <c r="C121" s="5" t="s">
        <v>159</v>
      </c>
      <c r="D121" s="5">
        <v>50603113110</v>
      </c>
      <c r="E121" s="5">
        <v>5113110</v>
      </c>
      <c r="F121" s="5">
        <v>335</v>
      </c>
      <c r="G121" s="5">
        <v>347</v>
      </c>
      <c r="H121" s="1">
        <f t="shared" si="2"/>
        <v>3.5820895522387985E-2</v>
      </c>
    </row>
    <row r="122" spans="1:8">
      <c r="A122" s="5" t="s">
        <v>75</v>
      </c>
      <c r="B122" s="5">
        <v>506031131</v>
      </c>
      <c r="C122" s="5" t="s">
        <v>159</v>
      </c>
      <c r="D122" s="5">
        <v>50603113111</v>
      </c>
      <c r="E122" s="5">
        <v>5113111</v>
      </c>
      <c r="F122" s="5">
        <v>201</v>
      </c>
      <c r="G122" s="5">
        <v>206</v>
      </c>
      <c r="H122" s="1">
        <f t="shared" si="2"/>
        <v>2.4875621890547261E-2</v>
      </c>
    </row>
    <row r="123" spans="1:8">
      <c r="A123" s="5" t="s">
        <v>75</v>
      </c>
      <c r="B123" s="5">
        <v>506031131</v>
      </c>
      <c r="C123" s="5" t="s">
        <v>159</v>
      </c>
      <c r="D123" s="5">
        <v>50603113112</v>
      </c>
      <c r="E123" s="5">
        <v>5113112</v>
      </c>
      <c r="F123" s="5">
        <v>330</v>
      </c>
      <c r="G123" s="5">
        <v>337</v>
      </c>
      <c r="H123" s="1">
        <f t="shared" si="2"/>
        <v>2.1212121212121238E-2</v>
      </c>
    </row>
    <row r="124" spans="1:8">
      <c r="A124" s="5" t="s">
        <v>75</v>
      </c>
      <c r="B124" s="5">
        <v>506031131</v>
      </c>
      <c r="C124" s="5" t="s">
        <v>159</v>
      </c>
      <c r="D124" s="5">
        <v>50603113113</v>
      </c>
      <c r="E124" s="5">
        <v>5113113</v>
      </c>
      <c r="F124" s="5">
        <v>267</v>
      </c>
      <c r="G124" s="5">
        <v>262</v>
      </c>
      <c r="H124" s="1">
        <f t="shared" si="2"/>
        <v>-1.8726591760299671E-2</v>
      </c>
    </row>
    <row r="125" spans="1:8">
      <c r="A125" s="5" t="s">
        <v>75</v>
      </c>
      <c r="B125" s="5">
        <v>506031131</v>
      </c>
      <c r="C125" s="5" t="s">
        <v>159</v>
      </c>
      <c r="D125" s="5">
        <v>50603113114</v>
      </c>
      <c r="E125" s="5">
        <v>5113114</v>
      </c>
      <c r="F125" s="5">
        <v>309</v>
      </c>
      <c r="G125" s="5">
        <v>305</v>
      </c>
      <c r="H125" s="1">
        <f t="shared" si="2"/>
        <v>-1.2944983818770184E-2</v>
      </c>
    </row>
    <row r="126" spans="1:8">
      <c r="A126" s="5" t="s">
        <v>75</v>
      </c>
      <c r="B126" s="5">
        <v>506031131</v>
      </c>
      <c r="C126" s="5" t="s">
        <v>159</v>
      </c>
      <c r="D126" s="5">
        <v>50603113115</v>
      </c>
      <c r="E126" s="5">
        <v>5113115</v>
      </c>
      <c r="F126" s="5">
        <v>271</v>
      </c>
      <c r="G126" s="5">
        <v>279</v>
      </c>
      <c r="H126" s="1">
        <f t="shared" si="2"/>
        <v>2.9520295202952074E-2</v>
      </c>
    </row>
    <row r="127" spans="1:8">
      <c r="A127" s="5" t="s">
        <v>75</v>
      </c>
      <c r="B127" s="5">
        <v>506031131</v>
      </c>
      <c r="C127" s="5" t="s">
        <v>159</v>
      </c>
      <c r="D127" s="5">
        <v>50603113116</v>
      </c>
      <c r="E127" s="5">
        <v>5113116</v>
      </c>
      <c r="F127" s="5">
        <v>215</v>
      </c>
      <c r="G127" s="5">
        <v>231</v>
      </c>
      <c r="H127" s="1">
        <f t="shared" si="2"/>
        <v>7.441860465116279E-2</v>
      </c>
    </row>
    <row r="128" spans="1:8">
      <c r="A128" s="5" t="s">
        <v>75</v>
      </c>
      <c r="B128" s="5">
        <v>506031131</v>
      </c>
      <c r="C128" s="5" t="s">
        <v>159</v>
      </c>
      <c r="D128" s="5">
        <v>50603113117</v>
      </c>
      <c r="E128" s="5">
        <v>5113117</v>
      </c>
      <c r="F128" s="5">
        <v>260</v>
      </c>
      <c r="G128" s="5">
        <v>278</v>
      </c>
      <c r="H128" s="1">
        <f t="shared" si="2"/>
        <v>6.9230769230769207E-2</v>
      </c>
    </row>
    <row r="129" spans="1:8">
      <c r="A129" s="5" t="s">
        <v>75</v>
      </c>
      <c r="B129" s="5">
        <v>506031131</v>
      </c>
      <c r="C129" s="5" t="s">
        <v>159</v>
      </c>
      <c r="D129" s="5">
        <v>50603113118</v>
      </c>
      <c r="E129" s="5">
        <v>5113118</v>
      </c>
      <c r="F129" s="5">
        <v>414</v>
      </c>
      <c r="G129" s="5">
        <v>456</v>
      </c>
      <c r="H129" s="1">
        <f t="shared" si="2"/>
        <v>0.10144927536231885</v>
      </c>
    </row>
    <row r="130" spans="1:8">
      <c r="A130" s="5" t="s">
        <v>75</v>
      </c>
      <c r="B130" s="5">
        <v>506031131</v>
      </c>
      <c r="C130" s="5" t="s">
        <v>159</v>
      </c>
      <c r="D130" s="5">
        <v>50603113119</v>
      </c>
      <c r="E130" s="5">
        <v>5113119</v>
      </c>
      <c r="F130" s="5">
        <v>255</v>
      </c>
      <c r="G130" s="5">
        <v>260</v>
      </c>
      <c r="H130" s="1">
        <f t="shared" si="2"/>
        <v>1.9607843137254832E-2</v>
      </c>
    </row>
    <row r="131" spans="1:8">
      <c r="A131" s="5" t="s">
        <v>75</v>
      </c>
      <c r="B131" s="5">
        <v>506031131</v>
      </c>
      <c r="C131" s="5" t="s">
        <v>159</v>
      </c>
      <c r="D131" s="5">
        <v>50603113120</v>
      </c>
      <c r="E131" s="5">
        <v>5113120</v>
      </c>
      <c r="F131" s="5">
        <v>339</v>
      </c>
      <c r="G131" s="5">
        <v>347</v>
      </c>
      <c r="H131" s="1">
        <f t="shared" si="2"/>
        <v>2.3598820058997161E-2</v>
      </c>
    </row>
    <row r="132" spans="1:8">
      <c r="A132" s="5" t="s">
        <v>75</v>
      </c>
      <c r="B132" s="5">
        <v>506031131</v>
      </c>
      <c r="C132" s="5" t="s">
        <v>159</v>
      </c>
      <c r="D132" s="5">
        <v>50603113121</v>
      </c>
      <c r="E132" s="5">
        <v>5113121</v>
      </c>
      <c r="F132" s="5">
        <v>155</v>
      </c>
      <c r="G132" s="5">
        <v>157</v>
      </c>
      <c r="H132" s="1">
        <f t="shared" si="2"/>
        <v>1.2903225806451646E-2</v>
      </c>
    </row>
    <row r="133" spans="1:8">
      <c r="A133" s="5" t="s">
        <v>75</v>
      </c>
      <c r="B133" s="5">
        <v>506031131</v>
      </c>
      <c r="C133" s="5" t="s">
        <v>159</v>
      </c>
      <c r="D133" s="5">
        <v>50603113122</v>
      </c>
      <c r="E133" s="5">
        <v>5113122</v>
      </c>
      <c r="F133" s="5">
        <v>200</v>
      </c>
      <c r="G133" s="5">
        <v>216</v>
      </c>
      <c r="H133" s="1">
        <f t="shared" si="2"/>
        <v>8.0000000000000071E-2</v>
      </c>
    </row>
    <row r="134" spans="1:8">
      <c r="A134" s="5" t="s">
        <v>75</v>
      </c>
      <c r="B134" s="5">
        <v>506031131</v>
      </c>
      <c r="C134" s="5" t="s">
        <v>159</v>
      </c>
      <c r="D134" s="5">
        <v>50603113123</v>
      </c>
      <c r="E134" s="5">
        <v>5113123</v>
      </c>
      <c r="F134" s="5">
        <v>357</v>
      </c>
      <c r="G134" s="5">
        <v>366</v>
      </c>
      <c r="H134" s="1">
        <f t="shared" si="2"/>
        <v>2.5210084033613356E-2</v>
      </c>
    </row>
    <row r="135" spans="1:8">
      <c r="A135" s="5" t="s">
        <v>75</v>
      </c>
      <c r="B135" s="5">
        <v>506031131</v>
      </c>
      <c r="C135" s="5" t="s">
        <v>159</v>
      </c>
      <c r="D135" s="5">
        <v>50603113124</v>
      </c>
      <c r="E135" s="5">
        <v>5113124</v>
      </c>
      <c r="F135" s="5">
        <v>225</v>
      </c>
      <c r="G135" s="5">
        <v>238</v>
      </c>
      <c r="H135" s="1">
        <f t="shared" si="2"/>
        <v>5.7777777777777706E-2</v>
      </c>
    </row>
    <row r="136" spans="1:8">
      <c r="A136" s="5" t="s">
        <v>75</v>
      </c>
      <c r="B136" s="5">
        <v>506031131</v>
      </c>
      <c r="C136" s="5" t="s">
        <v>159</v>
      </c>
      <c r="D136" s="5">
        <v>50603113125</v>
      </c>
      <c r="E136" s="5">
        <v>5113125</v>
      </c>
      <c r="F136" s="5">
        <v>400</v>
      </c>
      <c r="G136" s="5">
        <v>416</v>
      </c>
      <c r="H136" s="1">
        <f t="shared" si="2"/>
        <v>4.0000000000000036E-2</v>
      </c>
    </row>
    <row r="137" spans="1:8">
      <c r="A137" s="5" t="s">
        <v>75</v>
      </c>
      <c r="B137" s="5">
        <v>506031131</v>
      </c>
      <c r="C137" s="5" t="s">
        <v>159</v>
      </c>
      <c r="D137" s="5">
        <v>50603113126</v>
      </c>
      <c r="E137" s="5">
        <v>5113126</v>
      </c>
      <c r="F137" s="5">
        <v>263</v>
      </c>
      <c r="G137" s="5">
        <v>263</v>
      </c>
      <c r="H137" s="1">
        <f t="shared" si="2"/>
        <v>0</v>
      </c>
    </row>
    <row r="138" spans="1:8">
      <c r="A138" s="5" t="s">
        <v>75</v>
      </c>
      <c r="B138" s="5">
        <v>506031131</v>
      </c>
      <c r="C138" s="5" t="s">
        <v>159</v>
      </c>
      <c r="D138" s="5">
        <v>50603113127</v>
      </c>
      <c r="E138" s="5">
        <v>5113127</v>
      </c>
      <c r="F138" s="5">
        <v>285</v>
      </c>
      <c r="G138" s="5">
        <v>302</v>
      </c>
      <c r="H138" s="1">
        <f t="shared" si="2"/>
        <v>5.9649122807017507E-2</v>
      </c>
    </row>
    <row r="139" spans="1:8">
      <c r="A139" s="5" t="s">
        <v>75</v>
      </c>
      <c r="B139" s="5">
        <v>506031131</v>
      </c>
      <c r="C139" s="5" t="s">
        <v>159</v>
      </c>
      <c r="D139" s="5">
        <v>50603113128</v>
      </c>
      <c r="E139" s="5">
        <v>5113128</v>
      </c>
      <c r="F139" s="5">
        <v>305</v>
      </c>
      <c r="G139" s="5">
        <v>329</v>
      </c>
      <c r="H139" s="1">
        <f t="shared" si="2"/>
        <v>7.8688524590163844E-2</v>
      </c>
    </row>
    <row r="140" spans="1:8">
      <c r="A140" s="5" t="s">
        <v>75</v>
      </c>
      <c r="B140" s="5">
        <v>506031131</v>
      </c>
      <c r="C140" s="5" t="s">
        <v>159</v>
      </c>
      <c r="D140" s="5">
        <v>50603113129</v>
      </c>
      <c r="E140" s="5">
        <v>5113129</v>
      </c>
      <c r="F140" s="5">
        <v>387</v>
      </c>
      <c r="G140" s="5">
        <v>401</v>
      </c>
      <c r="H140" s="1">
        <f t="shared" si="2"/>
        <v>3.6175710594315236E-2</v>
      </c>
    </row>
    <row r="141" spans="1:8">
      <c r="A141" s="5" t="s">
        <v>75</v>
      </c>
      <c r="B141" s="5">
        <v>506031131</v>
      </c>
      <c r="C141" s="5" t="s">
        <v>159</v>
      </c>
      <c r="D141" s="5">
        <v>50603113130</v>
      </c>
      <c r="E141" s="5">
        <v>5113130</v>
      </c>
      <c r="F141" s="5">
        <v>321</v>
      </c>
      <c r="G141" s="5">
        <v>338</v>
      </c>
      <c r="H141" s="1">
        <f t="shared" si="2"/>
        <v>5.2959501557632294E-2</v>
      </c>
    </row>
    <row r="142" spans="1:8">
      <c r="A142" s="5" t="s">
        <v>75</v>
      </c>
      <c r="B142" s="5">
        <v>506031131</v>
      </c>
      <c r="C142" s="5" t="s">
        <v>159</v>
      </c>
      <c r="D142" s="5">
        <v>50603113131</v>
      </c>
      <c r="E142" s="5">
        <v>5113131</v>
      </c>
      <c r="F142" s="5">
        <v>417</v>
      </c>
      <c r="G142" s="5">
        <v>421</v>
      </c>
      <c r="H142" s="1">
        <f t="shared" si="2"/>
        <v>9.5923261390886694E-3</v>
      </c>
    </row>
    <row r="143" spans="1:8">
      <c r="A143" s="5" t="s">
        <v>75</v>
      </c>
      <c r="B143" s="5">
        <v>506031131</v>
      </c>
      <c r="C143" s="5" t="s">
        <v>159</v>
      </c>
      <c r="D143" s="5">
        <v>50603113132</v>
      </c>
      <c r="E143" s="5">
        <v>5113132</v>
      </c>
      <c r="F143" s="5">
        <v>400</v>
      </c>
      <c r="G143" s="5">
        <v>391</v>
      </c>
      <c r="H143" s="1">
        <f t="shared" si="2"/>
        <v>-2.2499999999999964E-2</v>
      </c>
    </row>
    <row r="144" spans="1:8">
      <c r="A144" s="5" t="s">
        <v>75</v>
      </c>
      <c r="B144" s="5">
        <v>506031131</v>
      </c>
      <c r="C144" s="5" t="s">
        <v>159</v>
      </c>
      <c r="D144" s="5">
        <v>50603113133</v>
      </c>
      <c r="E144" s="5">
        <v>5113133</v>
      </c>
      <c r="F144" s="5">
        <v>377</v>
      </c>
      <c r="G144" s="5">
        <v>388</v>
      </c>
      <c r="H144" s="1">
        <f t="shared" si="2"/>
        <v>2.917771883289122E-2</v>
      </c>
    </row>
    <row r="145" spans="1:8">
      <c r="A145" s="5" t="s">
        <v>75</v>
      </c>
      <c r="B145" s="5">
        <v>506031131</v>
      </c>
      <c r="C145" s="5" t="s">
        <v>159</v>
      </c>
      <c r="D145" s="5">
        <v>50603113134</v>
      </c>
      <c r="E145" s="5">
        <v>5113134</v>
      </c>
      <c r="F145" s="5">
        <v>302</v>
      </c>
      <c r="G145" s="5">
        <v>300</v>
      </c>
      <c r="H145" s="1">
        <f t="shared" si="2"/>
        <v>-6.6225165562914245E-3</v>
      </c>
    </row>
    <row r="146" spans="1:8">
      <c r="A146" s="5" t="s">
        <v>75</v>
      </c>
      <c r="B146" s="5">
        <v>506031131</v>
      </c>
      <c r="C146" s="5" t="s">
        <v>159</v>
      </c>
      <c r="D146" s="5">
        <v>50603113135</v>
      </c>
      <c r="E146" s="5">
        <v>5113135</v>
      </c>
      <c r="F146" s="5">
        <v>212</v>
      </c>
      <c r="G146" s="5">
        <v>192</v>
      </c>
      <c r="H146" s="1">
        <f t="shared" si="2"/>
        <v>-9.4339622641509413E-2</v>
      </c>
    </row>
    <row r="147" spans="1:8">
      <c r="A147" s="5" t="s">
        <v>75</v>
      </c>
      <c r="B147" s="5">
        <v>506031131</v>
      </c>
      <c r="C147" s="5" t="s">
        <v>159</v>
      </c>
      <c r="D147" s="5">
        <v>50603113136</v>
      </c>
      <c r="E147" s="5">
        <v>5113136</v>
      </c>
      <c r="F147" s="5">
        <v>287</v>
      </c>
      <c r="G147" s="5">
        <v>311</v>
      </c>
      <c r="H147" s="1">
        <f t="shared" si="2"/>
        <v>8.362369337979092E-2</v>
      </c>
    </row>
    <row r="148" spans="1:8">
      <c r="A148" s="5" t="s">
        <v>75</v>
      </c>
      <c r="B148" s="5">
        <v>506031131</v>
      </c>
      <c r="C148" s="5" t="s">
        <v>159</v>
      </c>
      <c r="D148" s="5">
        <v>50603113137</v>
      </c>
      <c r="E148" s="5">
        <v>5113137</v>
      </c>
      <c r="F148" s="5">
        <v>399</v>
      </c>
      <c r="G148" s="5">
        <v>404</v>
      </c>
      <c r="H148" s="1">
        <f t="shared" si="2"/>
        <v>1.2531328320801949E-2</v>
      </c>
    </row>
    <row r="149" spans="1:8">
      <c r="A149" s="5" t="s">
        <v>75</v>
      </c>
      <c r="B149" s="5">
        <v>506031131</v>
      </c>
      <c r="C149" s="5" t="s">
        <v>159</v>
      </c>
      <c r="D149" s="5">
        <v>50603113138</v>
      </c>
      <c r="E149" s="5">
        <v>5113138</v>
      </c>
      <c r="F149" s="5">
        <v>360</v>
      </c>
      <c r="G149" s="5">
        <v>377</v>
      </c>
      <c r="H149" s="1">
        <f t="shared" si="2"/>
        <v>4.7222222222222276E-2</v>
      </c>
    </row>
    <row r="150" spans="1:8">
      <c r="A150" s="5" t="s">
        <v>75</v>
      </c>
      <c r="B150" s="5">
        <v>506031131</v>
      </c>
      <c r="C150" s="5" t="s">
        <v>159</v>
      </c>
      <c r="D150" s="5">
        <v>50603113139</v>
      </c>
      <c r="E150" s="5">
        <v>5113139</v>
      </c>
      <c r="F150" s="5">
        <v>284</v>
      </c>
      <c r="G150" s="5">
        <v>291</v>
      </c>
      <c r="H150" s="1">
        <f t="shared" si="2"/>
        <v>2.464788732394374E-2</v>
      </c>
    </row>
    <row r="151" spans="1:8">
      <c r="A151" s="5" t="s">
        <v>75</v>
      </c>
      <c r="B151" s="5">
        <v>506041133</v>
      </c>
      <c r="C151" s="5" t="s">
        <v>161</v>
      </c>
      <c r="D151" s="5">
        <v>50604113301</v>
      </c>
      <c r="E151" s="5">
        <v>5113301</v>
      </c>
      <c r="F151" s="5">
        <v>224</v>
      </c>
      <c r="G151" s="5">
        <v>234</v>
      </c>
      <c r="H151" s="1">
        <f t="shared" si="2"/>
        <v>4.4642857142857206E-2</v>
      </c>
    </row>
    <row r="152" spans="1:8">
      <c r="A152" s="5" t="s">
        <v>75</v>
      </c>
      <c r="B152" s="5">
        <v>506041133</v>
      </c>
      <c r="C152" s="5" t="s">
        <v>161</v>
      </c>
      <c r="D152" s="5">
        <v>50604113303</v>
      </c>
      <c r="E152" s="5">
        <v>5113303</v>
      </c>
      <c r="F152" s="5">
        <v>260</v>
      </c>
      <c r="G152" s="5">
        <v>274</v>
      </c>
      <c r="H152" s="1">
        <f t="shared" si="2"/>
        <v>5.3846153846153877E-2</v>
      </c>
    </row>
    <row r="153" spans="1:8">
      <c r="A153" s="5" t="s">
        <v>75</v>
      </c>
      <c r="B153" s="5">
        <v>506041133</v>
      </c>
      <c r="C153" s="5" t="s">
        <v>161</v>
      </c>
      <c r="D153" s="5">
        <v>50604113305</v>
      </c>
      <c r="E153" s="5">
        <v>5113305</v>
      </c>
      <c r="F153" s="5">
        <v>500</v>
      </c>
      <c r="G153" s="5">
        <v>537</v>
      </c>
      <c r="H153" s="1">
        <f t="shared" si="2"/>
        <v>7.4000000000000066E-2</v>
      </c>
    </row>
    <row r="154" spans="1:8">
      <c r="A154" s="5" t="s">
        <v>75</v>
      </c>
      <c r="B154" s="5">
        <v>506041133</v>
      </c>
      <c r="C154" s="5" t="s">
        <v>161</v>
      </c>
      <c r="D154" s="5">
        <v>50604113306</v>
      </c>
      <c r="E154" s="5">
        <v>5113306</v>
      </c>
      <c r="F154" s="5">
        <v>254</v>
      </c>
      <c r="G154" s="5">
        <v>267</v>
      </c>
      <c r="H154" s="1">
        <f t="shared" si="2"/>
        <v>5.1181102362204633E-2</v>
      </c>
    </row>
    <row r="155" spans="1:8">
      <c r="A155" s="5" t="s">
        <v>75</v>
      </c>
      <c r="B155" s="5">
        <v>506041133</v>
      </c>
      <c r="C155" s="5" t="s">
        <v>161</v>
      </c>
      <c r="D155" s="5">
        <v>50604113307</v>
      </c>
      <c r="E155" s="5">
        <v>5113307</v>
      </c>
      <c r="F155" s="5">
        <v>290</v>
      </c>
      <c r="G155" s="5">
        <v>301</v>
      </c>
      <c r="H155" s="1">
        <f t="shared" si="2"/>
        <v>3.7931034482758585E-2</v>
      </c>
    </row>
    <row r="156" spans="1:8">
      <c r="A156" s="5" t="s">
        <v>75</v>
      </c>
      <c r="B156" s="5">
        <v>506041133</v>
      </c>
      <c r="C156" s="5" t="s">
        <v>161</v>
      </c>
      <c r="D156" s="5">
        <v>50604113309</v>
      </c>
      <c r="E156" s="5">
        <v>5113309</v>
      </c>
      <c r="F156" s="5">
        <v>265</v>
      </c>
      <c r="G156" s="5">
        <v>248</v>
      </c>
      <c r="H156" s="1">
        <f t="shared" si="2"/>
        <v>-6.4150943396226401E-2</v>
      </c>
    </row>
    <row r="157" spans="1:8">
      <c r="A157" s="5" t="s">
        <v>75</v>
      </c>
      <c r="B157" s="5">
        <v>506041133</v>
      </c>
      <c r="C157" s="5" t="s">
        <v>161</v>
      </c>
      <c r="D157" s="5">
        <v>50604113310</v>
      </c>
      <c r="E157" s="5">
        <v>5113310</v>
      </c>
      <c r="F157" s="5">
        <v>376</v>
      </c>
      <c r="G157" s="5">
        <v>384</v>
      </c>
      <c r="H157" s="1">
        <f t="shared" si="2"/>
        <v>2.1276595744680771E-2</v>
      </c>
    </row>
    <row r="158" spans="1:8">
      <c r="A158" s="5" t="s">
        <v>75</v>
      </c>
      <c r="B158" s="5">
        <v>506041133</v>
      </c>
      <c r="C158" s="5" t="s">
        <v>161</v>
      </c>
      <c r="D158" s="5">
        <v>50604113311</v>
      </c>
      <c r="E158" s="5">
        <v>5113311</v>
      </c>
      <c r="F158" s="5">
        <v>277</v>
      </c>
      <c r="G158" s="5">
        <v>298</v>
      </c>
      <c r="H158" s="1">
        <f t="shared" si="2"/>
        <v>7.5812274368231014E-2</v>
      </c>
    </row>
    <row r="159" spans="1:8">
      <c r="A159" s="5" t="s">
        <v>75</v>
      </c>
      <c r="B159" s="5">
        <v>506041133</v>
      </c>
      <c r="C159" s="5" t="s">
        <v>161</v>
      </c>
      <c r="D159" s="5">
        <v>50604113312</v>
      </c>
      <c r="E159" s="5">
        <v>5113312</v>
      </c>
      <c r="F159" s="5">
        <v>290</v>
      </c>
      <c r="G159" s="5">
        <v>288</v>
      </c>
      <c r="H159" s="1">
        <f t="shared" si="2"/>
        <v>-6.8965517241379448E-3</v>
      </c>
    </row>
    <row r="160" spans="1:8">
      <c r="A160" s="5" t="s">
        <v>75</v>
      </c>
      <c r="B160" s="5">
        <v>506041133</v>
      </c>
      <c r="C160" s="5" t="s">
        <v>161</v>
      </c>
      <c r="D160" s="5">
        <v>50604113313</v>
      </c>
      <c r="E160" s="5">
        <v>5113313</v>
      </c>
      <c r="F160" s="5">
        <v>350</v>
      </c>
      <c r="G160" s="5">
        <v>357</v>
      </c>
      <c r="H160" s="1">
        <f t="shared" si="2"/>
        <v>2.0000000000000018E-2</v>
      </c>
    </row>
    <row r="161" spans="1:8">
      <c r="A161" s="5" t="s">
        <v>75</v>
      </c>
      <c r="B161" s="5">
        <v>506041133</v>
      </c>
      <c r="C161" s="5" t="s">
        <v>161</v>
      </c>
      <c r="D161" s="5">
        <v>50604113316</v>
      </c>
      <c r="E161" s="5">
        <v>5113316</v>
      </c>
      <c r="F161" s="5">
        <v>361</v>
      </c>
      <c r="G161" s="5">
        <v>373</v>
      </c>
      <c r="H161" s="1">
        <f t="shared" si="2"/>
        <v>3.3240997229916802E-2</v>
      </c>
    </row>
    <row r="162" spans="1:8">
      <c r="A162" s="5" t="s">
        <v>75</v>
      </c>
      <c r="B162" s="5">
        <v>506041133</v>
      </c>
      <c r="C162" s="5" t="s">
        <v>161</v>
      </c>
      <c r="D162" s="5">
        <v>50604113317</v>
      </c>
      <c r="E162" s="5">
        <v>5113317</v>
      </c>
      <c r="F162" s="5">
        <v>375</v>
      </c>
      <c r="G162" s="5">
        <v>385</v>
      </c>
      <c r="H162" s="1">
        <f t="shared" si="2"/>
        <v>2.6666666666666616E-2</v>
      </c>
    </row>
    <row r="163" spans="1:8">
      <c r="A163" s="5" t="s">
        <v>75</v>
      </c>
      <c r="B163" s="5">
        <v>506041133</v>
      </c>
      <c r="C163" s="5" t="s">
        <v>161</v>
      </c>
      <c r="D163" s="5">
        <v>50604113322</v>
      </c>
      <c r="E163" s="5">
        <v>5113322</v>
      </c>
      <c r="F163" s="5">
        <v>377</v>
      </c>
      <c r="G163" s="5">
        <v>404</v>
      </c>
      <c r="H163" s="1">
        <f t="shared" si="2"/>
        <v>7.1618037135278589E-2</v>
      </c>
    </row>
    <row r="164" spans="1:8">
      <c r="A164" s="5" t="s">
        <v>75</v>
      </c>
      <c r="B164" s="5">
        <v>506041133</v>
      </c>
      <c r="C164" s="5" t="s">
        <v>161</v>
      </c>
      <c r="D164" s="5">
        <v>50604113323</v>
      </c>
      <c r="E164" s="5">
        <v>5113323</v>
      </c>
      <c r="F164" s="5">
        <v>293</v>
      </c>
      <c r="G164" s="5">
        <v>293</v>
      </c>
      <c r="H164" s="1">
        <f t="shared" si="2"/>
        <v>0</v>
      </c>
    </row>
    <row r="165" spans="1:8">
      <c r="A165" s="5" t="s">
        <v>75</v>
      </c>
      <c r="B165" s="5">
        <v>506041133</v>
      </c>
      <c r="C165" s="5" t="s">
        <v>161</v>
      </c>
      <c r="D165" s="5">
        <v>50604113324</v>
      </c>
      <c r="E165" s="5">
        <v>5113324</v>
      </c>
      <c r="F165" s="5">
        <v>710</v>
      </c>
      <c r="G165" s="5">
        <v>826</v>
      </c>
      <c r="H165" s="1">
        <f t="shared" si="2"/>
        <v>0.16338028169014085</v>
      </c>
    </row>
    <row r="166" spans="1:8">
      <c r="A166" s="5" t="s">
        <v>75</v>
      </c>
      <c r="B166" s="5">
        <v>506041133</v>
      </c>
      <c r="C166" s="5" t="s">
        <v>161</v>
      </c>
      <c r="D166" s="5">
        <v>50604113325</v>
      </c>
      <c r="E166" s="5">
        <v>5113325</v>
      </c>
      <c r="F166" s="5">
        <v>326</v>
      </c>
      <c r="G166" s="5">
        <v>360</v>
      </c>
      <c r="H166" s="1">
        <f t="shared" si="2"/>
        <v>0.10429447852760743</v>
      </c>
    </row>
    <row r="167" spans="1:8">
      <c r="A167" s="5" t="s">
        <v>75</v>
      </c>
      <c r="B167" s="5">
        <v>506041133</v>
      </c>
      <c r="C167" s="5" t="s">
        <v>161</v>
      </c>
      <c r="D167" s="5">
        <v>50604113326</v>
      </c>
      <c r="E167" s="5">
        <v>5113326</v>
      </c>
      <c r="F167" s="5">
        <v>243</v>
      </c>
      <c r="G167" s="5">
        <v>274</v>
      </c>
      <c r="H167" s="1">
        <f t="shared" si="2"/>
        <v>0.12757201646090532</v>
      </c>
    </row>
    <row r="168" spans="1:8">
      <c r="A168" s="5" t="s">
        <v>75</v>
      </c>
      <c r="B168" s="5">
        <v>506041133</v>
      </c>
      <c r="C168" s="5" t="s">
        <v>161</v>
      </c>
      <c r="D168" s="5">
        <v>50604113327</v>
      </c>
      <c r="E168" s="5">
        <v>5113327</v>
      </c>
      <c r="F168" s="5">
        <v>247</v>
      </c>
      <c r="G168" s="5">
        <v>261</v>
      </c>
      <c r="H168" s="1">
        <f t="shared" si="2"/>
        <v>5.6680161943319929E-2</v>
      </c>
    </row>
    <row r="169" spans="1:8">
      <c r="A169" s="5" t="s">
        <v>75</v>
      </c>
      <c r="B169" s="5">
        <v>506041133</v>
      </c>
      <c r="C169" s="5" t="s">
        <v>161</v>
      </c>
      <c r="D169" s="5">
        <v>50604113328</v>
      </c>
      <c r="E169" s="5">
        <v>5113328</v>
      </c>
      <c r="F169" s="5">
        <v>314</v>
      </c>
      <c r="G169" s="5">
        <v>315</v>
      </c>
      <c r="H169" s="1">
        <f t="shared" si="2"/>
        <v>3.1847133757962887E-3</v>
      </c>
    </row>
    <row r="170" spans="1:8">
      <c r="A170" s="5" t="s">
        <v>75</v>
      </c>
      <c r="B170" s="5">
        <v>506041133</v>
      </c>
      <c r="C170" s="5" t="s">
        <v>161</v>
      </c>
      <c r="D170" s="5">
        <v>50604113329</v>
      </c>
      <c r="E170" s="5">
        <v>5113329</v>
      </c>
      <c r="F170" s="5">
        <v>202</v>
      </c>
      <c r="G170" s="5">
        <v>216</v>
      </c>
      <c r="H170" s="1">
        <f t="shared" si="2"/>
        <v>6.9306930693069368E-2</v>
      </c>
    </row>
    <row r="171" spans="1:8">
      <c r="A171" s="5" t="s">
        <v>75</v>
      </c>
      <c r="B171" s="5">
        <v>506041133</v>
      </c>
      <c r="C171" s="5" t="s">
        <v>161</v>
      </c>
      <c r="D171" s="5">
        <v>50604113331</v>
      </c>
      <c r="E171" s="5">
        <v>5113331</v>
      </c>
      <c r="F171" s="5">
        <v>415</v>
      </c>
      <c r="G171" s="5">
        <v>452</v>
      </c>
      <c r="H171" s="1">
        <f t="shared" si="2"/>
        <v>8.9156626506024184E-2</v>
      </c>
    </row>
    <row r="172" spans="1:8">
      <c r="A172" s="5" t="s">
        <v>75</v>
      </c>
      <c r="B172" s="5">
        <v>506041133</v>
      </c>
      <c r="C172" s="5" t="s">
        <v>161</v>
      </c>
      <c r="D172" s="5">
        <v>50604113332</v>
      </c>
      <c r="E172" s="5">
        <v>5113332</v>
      </c>
      <c r="F172" s="5">
        <v>206</v>
      </c>
      <c r="G172" s="5">
        <v>210</v>
      </c>
      <c r="H172" s="1">
        <f t="shared" si="2"/>
        <v>1.9417475728155331E-2</v>
      </c>
    </row>
    <row r="173" spans="1:8">
      <c r="A173" s="5" t="s">
        <v>75</v>
      </c>
      <c r="B173" s="5">
        <v>506041133</v>
      </c>
      <c r="C173" s="5" t="s">
        <v>161</v>
      </c>
      <c r="D173" s="5">
        <v>50604113334</v>
      </c>
      <c r="E173" s="5">
        <v>5113334</v>
      </c>
      <c r="F173" s="5">
        <v>0</v>
      </c>
      <c r="G173" s="5">
        <v>0</v>
      </c>
      <c r="H173" s="1">
        <v>0</v>
      </c>
    </row>
    <row r="174" spans="1:8">
      <c r="A174" s="5" t="s">
        <v>75</v>
      </c>
      <c r="B174" s="5">
        <v>506041133</v>
      </c>
      <c r="C174" s="5" t="s">
        <v>161</v>
      </c>
      <c r="D174" s="5">
        <v>50604113335</v>
      </c>
      <c r="E174" s="5">
        <v>5113335</v>
      </c>
      <c r="F174" s="5">
        <v>34</v>
      </c>
      <c r="G174" s="5">
        <v>38</v>
      </c>
      <c r="H174" s="1">
        <f t="shared" ref="H174:H200" si="3">(G174/F174)-1</f>
        <v>0.11764705882352944</v>
      </c>
    </row>
    <row r="175" spans="1:8">
      <c r="A175" s="5" t="s">
        <v>75</v>
      </c>
      <c r="B175" s="5">
        <v>506041133</v>
      </c>
      <c r="C175" s="5" t="s">
        <v>161</v>
      </c>
      <c r="D175" s="5">
        <v>50604113336</v>
      </c>
      <c r="E175" s="5">
        <v>5113336</v>
      </c>
      <c r="F175" s="5">
        <v>168</v>
      </c>
      <c r="G175" s="5">
        <v>218</v>
      </c>
      <c r="H175" s="1">
        <f t="shared" si="3"/>
        <v>0.29761904761904767</v>
      </c>
    </row>
    <row r="176" spans="1:8">
      <c r="A176" s="5" t="s">
        <v>75</v>
      </c>
      <c r="B176" s="5">
        <v>506041133</v>
      </c>
      <c r="C176" s="5" t="s">
        <v>161</v>
      </c>
      <c r="D176" s="5">
        <v>50604113337</v>
      </c>
      <c r="E176" s="5">
        <v>5113337</v>
      </c>
      <c r="F176" s="5">
        <v>229</v>
      </c>
      <c r="G176" s="5">
        <v>250</v>
      </c>
      <c r="H176" s="1">
        <f t="shared" si="3"/>
        <v>9.1703056768559055E-2</v>
      </c>
    </row>
    <row r="177" spans="1:8">
      <c r="A177" s="5" t="s">
        <v>75</v>
      </c>
      <c r="B177" s="5">
        <v>506041133</v>
      </c>
      <c r="C177" s="5" t="s">
        <v>161</v>
      </c>
      <c r="D177" s="5">
        <v>50604113338</v>
      </c>
      <c r="E177" s="5">
        <v>5113338</v>
      </c>
      <c r="F177" s="5">
        <v>182</v>
      </c>
      <c r="G177" s="5">
        <v>192</v>
      </c>
      <c r="H177" s="1">
        <f t="shared" si="3"/>
        <v>5.4945054945054972E-2</v>
      </c>
    </row>
    <row r="178" spans="1:8">
      <c r="A178" s="5" t="s">
        <v>75</v>
      </c>
      <c r="B178" s="5">
        <v>506041133</v>
      </c>
      <c r="C178" s="5" t="s">
        <v>161</v>
      </c>
      <c r="D178" s="5">
        <v>50604113339</v>
      </c>
      <c r="E178" s="5">
        <v>5113339</v>
      </c>
      <c r="F178" s="5">
        <v>229</v>
      </c>
      <c r="G178" s="5">
        <v>241</v>
      </c>
      <c r="H178" s="1">
        <f t="shared" si="3"/>
        <v>5.240174672489073E-2</v>
      </c>
    </row>
    <row r="179" spans="1:8">
      <c r="A179" s="5" t="s">
        <v>75</v>
      </c>
      <c r="B179" s="5">
        <v>506041133</v>
      </c>
      <c r="C179" s="5" t="s">
        <v>161</v>
      </c>
      <c r="D179" s="5">
        <v>50604113340</v>
      </c>
      <c r="E179" s="5">
        <v>5113340</v>
      </c>
      <c r="F179" s="5">
        <v>341</v>
      </c>
      <c r="G179" s="5">
        <v>366</v>
      </c>
      <c r="H179" s="1">
        <f t="shared" si="3"/>
        <v>7.3313782991202281E-2</v>
      </c>
    </row>
    <row r="180" spans="1:8">
      <c r="A180" s="5" t="s">
        <v>75</v>
      </c>
      <c r="B180" s="5">
        <v>506041133</v>
      </c>
      <c r="C180" s="5" t="s">
        <v>161</v>
      </c>
      <c r="D180" s="5">
        <v>50604113341</v>
      </c>
      <c r="E180" s="5">
        <v>5113341</v>
      </c>
      <c r="F180" s="5">
        <v>149</v>
      </c>
      <c r="G180" s="5">
        <v>157</v>
      </c>
      <c r="H180" s="1">
        <f t="shared" si="3"/>
        <v>5.3691275167785157E-2</v>
      </c>
    </row>
    <row r="181" spans="1:8">
      <c r="A181" s="5" t="s">
        <v>75</v>
      </c>
      <c r="B181" s="5">
        <v>506041133</v>
      </c>
      <c r="C181" s="5" t="s">
        <v>161</v>
      </c>
      <c r="D181" s="5">
        <v>50604113342</v>
      </c>
      <c r="E181" s="5">
        <v>5113342</v>
      </c>
      <c r="F181" s="5">
        <v>238</v>
      </c>
      <c r="G181" s="5">
        <v>249</v>
      </c>
      <c r="H181" s="1">
        <f t="shared" si="3"/>
        <v>4.6218487394958041E-2</v>
      </c>
    </row>
    <row r="182" spans="1:8">
      <c r="A182" s="5" t="s">
        <v>75</v>
      </c>
      <c r="B182" s="5">
        <v>506041133</v>
      </c>
      <c r="C182" s="5" t="s">
        <v>161</v>
      </c>
      <c r="D182" s="5">
        <v>50604113343</v>
      </c>
      <c r="E182" s="5">
        <v>5113343</v>
      </c>
      <c r="F182" s="5">
        <v>449</v>
      </c>
      <c r="G182" s="5">
        <v>478</v>
      </c>
      <c r="H182" s="1">
        <f t="shared" si="3"/>
        <v>6.4587973273942056E-2</v>
      </c>
    </row>
    <row r="183" spans="1:8">
      <c r="A183" s="5" t="s">
        <v>75</v>
      </c>
      <c r="B183" s="5">
        <v>506041133</v>
      </c>
      <c r="C183" s="5" t="s">
        <v>161</v>
      </c>
      <c r="D183" s="5">
        <v>50604113344</v>
      </c>
      <c r="E183" s="5">
        <v>5113344</v>
      </c>
      <c r="F183" s="5">
        <v>172</v>
      </c>
      <c r="G183" s="5">
        <v>185</v>
      </c>
      <c r="H183" s="1">
        <f t="shared" si="3"/>
        <v>7.5581395348837122E-2</v>
      </c>
    </row>
    <row r="184" spans="1:8">
      <c r="A184" s="5" t="s">
        <v>75</v>
      </c>
      <c r="B184" s="5">
        <v>506041133</v>
      </c>
      <c r="C184" s="5" t="s">
        <v>161</v>
      </c>
      <c r="D184" s="5">
        <v>50604113345</v>
      </c>
      <c r="E184" s="5">
        <v>5113345</v>
      </c>
      <c r="F184" s="5">
        <v>237</v>
      </c>
      <c r="G184" s="5">
        <v>254</v>
      </c>
      <c r="H184" s="1">
        <f t="shared" si="3"/>
        <v>7.1729957805907185E-2</v>
      </c>
    </row>
    <row r="185" spans="1:8">
      <c r="A185" s="5" t="s">
        <v>75</v>
      </c>
      <c r="B185" s="5">
        <v>506041133</v>
      </c>
      <c r="C185" s="5" t="s">
        <v>161</v>
      </c>
      <c r="D185" s="5">
        <v>50604113346</v>
      </c>
      <c r="E185" s="5">
        <v>5113346</v>
      </c>
      <c r="F185" s="5">
        <v>186</v>
      </c>
      <c r="G185" s="5">
        <v>194</v>
      </c>
      <c r="H185" s="1">
        <f t="shared" si="3"/>
        <v>4.3010752688172005E-2</v>
      </c>
    </row>
    <row r="186" spans="1:8">
      <c r="A186" s="5" t="s">
        <v>75</v>
      </c>
      <c r="B186" s="5">
        <v>506041133</v>
      </c>
      <c r="C186" s="5" t="s">
        <v>161</v>
      </c>
      <c r="D186" s="5">
        <v>50604113347</v>
      </c>
      <c r="E186" s="5">
        <v>5113347</v>
      </c>
      <c r="F186" s="5">
        <v>187</v>
      </c>
      <c r="G186" s="5">
        <v>199</v>
      </c>
      <c r="H186" s="1">
        <f t="shared" si="3"/>
        <v>6.4171122994652441E-2</v>
      </c>
    </row>
    <row r="187" spans="1:8">
      <c r="A187" s="5" t="s">
        <v>75</v>
      </c>
      <c r="B187" s="5">
        <v>506041133</v>
      </c>
      <c r="C187" s="5" t="s">
        <v>161</v>
      </c>
      <c r="D187" s="5">
        <v>50604113348</v>
      </c>
      <c r="E187" s="5">
        <v>5113348</v>
      </c>
      <c r="F187" s="5">
        <v>396</v>
      </c>
      <c r="G187" s="5">
        <v>427</v>
      </c>
      <c r="H187" s="1">
        <f t="shared" si="3"/>
        <v>7.8282828282828287E-2</v>
      </c>
    </row>
    <row r="188" spans="1:8">
      <c r="A188" s="5" t="s">
        <v>75</v>
      </c>
      <c r="B188" s="5">
        <v>506041133</v>
      </c>
      <c r="C188" s="5" t="s">
        <v>161</v>
      </c>
      <c r="D188" s="5">
        <v>50604113349</v>
      </c>
      <c r="E188" s="5">
        <v>5113349</v>
      </c>
      <c r="F188" s="5">
        <v>219</v>
      </c>
      <c r="G188" s="5">
        <v>216</v>
      </c>
      <c r="H188" s="1">
        <f t="shared" si="3"/>
        <v>-1.3698630136986356E-2</v>
      </c>
    </row>
    <row r="189" spans="1:8">
      <c r="A189" s="5" t="s">
        <v>75</v>
      </c>
      <c r="B189" s="5">
        <v>506041133</v>
      </c>
      <c r="C189" s="5" t="s">
        <v>161</v>
      </c>
      <c r="D189" s="5">
        <v>50604113350</v>
      </c>
      <c r="E189" s="5">
        <v>5113350</v>
      </c>
      <c r="F189" s="5">
        <v>156</v>
      </c>
      <c r="G189" s="5">
        <v>154</v>
      </c>
      <c r="H189" s="1">
        <f t="shared" si="3"/>
        <v>-1.2820512820512775E-2</v>
      </c>
    </row>
    <row r="190" spans="1:8">
      <c r="A190" s="5" t="s">
        <v>75</v>
      </c>
      <c r="B190" s="5">
        <v>506041133</v>
      </c>
      <c r="C190" s="5" t="s">
        <v>161</v>
      </c>
      <c r="D190" s="5">
        <v>50604113351</v>
      </c>
      <c r="E190" s="5">
        <v>5113351</v>
      </c>
      <c r="F190" s="5">
        <v>231</v>
      </c>
      <c r="G190" s="5">
        <v>264</v>
      </c>
      <c r="H190" s="1">
        <f t="shared" si="3"/>
        <v>0.14285714285714279</v>
      </c>
    </row>
    <row r="191" spans="1:8">
      <c r="A191" s="5" t="s">
        <v>75</v>
      </c>
      <c r="B191" s="5">
        <v>506041133</v>
      </c>
      <c r="C191" s="5" t="s">
        <v>161</v>
      </c>
      <c r="D191" s="5">
        <v>50604113352</v>
      </c>
      <c r="E191" s="5">
        <v>5113352</v>
      </c>
      <c r="F191" s="5">
        <v>168</v>
      </c>
      <c r="G191" s="5">
        <v>183</v>
      </c>
      <c r="H191" s="1">
        <f t="shared" si="3"/>
        <v>8.9285714285714191E-2</v>
      </c>
    </row>
    <row r="192" spans="1:8">
      <c r="A192" s="5" t="s">
        <v>75</v>
      </c>
      <c r="B192" s="5">
        <v>506041133</v>
      </c>
      <c r="C192" s="5" t="s">
        <v>161</v>
      </c>
      <c r="D192" s="5">
        <v>50604113353</v>
      </c>
      <c r="E192" s="5">
        <v>5113353</v>
      </c>
      <c r="F192" s="5">
        <v>229</v>
      </c>
      <c r="G192" s="5">
        <v>241</v>
      </c>
      <c r="H192" s="1">
        <f t="shared" si="3"/>
        <v>5.240174672489073E-2</v>
      </c>
    </row>
    <row r="193" spans="1:8">
      <c r="A193" s="5" t="s">
        <v>75</v>
      </c>
      <c r="B193" s="5">
        <v>506041133</v>
      </c>
      <c r="C193" s="5" t="s">
        <v>161</v>
      </c>
      <c r="D193" s="5">
        <v>50604113354</v>
      </c>
      <c r="E193" s="5">
        <v>5113354</v>
      </c>
      <c r="F193" s="5">
        <v>235</v>
      </c>
      <c r="G193" s="5">
        <v>255</v>
      </c>
      <c r="H193" s="1">
        <f t="shared" si="3"/>
        <v>8.5106382978723305E-2</v>
      </c>
    </row>
    <row r="194" spans="1:8">
      <c r="A194" s="5" t="s">
        <v>75</v>
      </c>
      <c r="B194" s="5">
        <v>506041133</v>
      </c>
      <c r="C194" s="5" t="s">
        <v>161</v>
      </c>
      <c r="D194" s="5">
        <v>50604113355</v>
      </c>
      <c r="E194" s="5">
        <v>5113355</v>
      </c>
      <c r="F194" s="5">
        <v>311</v>
      </c>
      <c r="G194" s="5">
        <v>312</v>
      </c>
      <c r="H194" s="1">
        <f t="shared" si="3"/>
        <v>3.215434083601254E-3</v>
      </c>
    </row>
    <row r="195" spans="1:8">
      <c r="A195" s="5" t="s">
        <v>75</v>
      </c>
      <c r="B195" s="5">
        <v>506041133</v>
      </c>
      <c r="C195" s="5" t="s">
        <v>161</v>
      </c>
      <c r="D195" s="5">
        <v>50604113356</v>
      </c>
      <c r="E195" s="5">
        <v>5113356</v>
      </c>
      <c r="F195" s="5">
        <v>261</v>
      </c>
      <c r="G195" s="5">
        <v>263</v>
      </c>
      <c r="H195" s="1">
        <f t="shared" si="3"/>
        <v>7.6628352490422103E-3</v>
      </c>
    </row>
    <row r="196" spans="1:8">
      <c r="A196" s="5" t="s">
        <v>75</v>
      </c>
      <c r="B196" s="5">
        <v>506041133</v>
      </c>
      <c r="C196" s="5" t="s">
        <v>161</v>
      </c>
      <c r="D196" s="5">
        <v>50604113357</v>
      </c>
      <c r="E196" s="5">
        <v>5113357</v>
      </c>
      <c r="F196" s="5">
        <v>424</v>
      </c>
      <c r="G196" s="5">
        <v>451</v>
      </c>
      <c r="H196" s="1">
        <f t="shared" si="3"/>
        <v>6.3679245283018826E-2</v>
      </c>
    </row>
    <row r="197" spans="1:8">
      <c r="A197" s="5" t="s">
        <v>75</v>
      </c>
      <c r="B197" s="5">
        <v>506041133</v>
      </c>
      <c r="C197" s="5" t="s">
        <v>161</v>
      </c>
      <c r="D197" s="5">
        <v>50604113358</v>
      </c>
      <c r="E197" s="5">
        <v>5113358</v>
      </c>
      <c r="F197" s="5">
        <v>449</v>
      </c>
      <c r="G197" s="5">
        <v>475</v>
      </c>
      <c r="H197" s="1">
        <f t="shared" si="3"/>
        <v>5.7906458797327476E-2</v>
      </c>
    </row>
    <row r="198" spans="1:8">
      <c r="A198" s="5" t="s">
        <v>75</v>
      </c>
      <c r="B198" s="5">
        <v>506041133</v>
      </c>
      <c r="C198" s="5" t="s">
        <v>161</v>
      </c>
      <c r="D198" s="5">
        <v>50604113359</v>
      </c>
      <c r="E198" s="5">
        <v>5113359</v>
      </c>
      <c r="F198" s="5">
        <v>261</v>
      </c>
      <c r="G198" s="5">
        <v>270</v>
      </c>
      <c r="H198" s="1">
        <f t="shared" si="3"/>
        <v>3.4482758620689724E-2</v>
      </c>
    </row>
    <row r="199" spans="1:8">
      <c r="A199" s="5" t="s">
        <v>75</v>
      </c>
      <c r="B199" s="5">
        <v>506041133</v>
      </c>
      <c r="C199" s="5" t="s">
        <v>161</v>
      </c>
      <c r="D199" s="5">
        <v>50604113360</v>
      </c>
      <c r="E199" s="5">
        <v>5113360</v>
      </c>
      <c r="F199" s="5">
        <v>277</v>
      </c>
      <c r="G199" s="5">
        <v>287</v>
      </c>
      <c r="H199" s="1">
        <f t="shared" si="3"/>
        <v>3.6101083032491044E-2</v>
      </c>
    </row>
    <row r="200" spans="1:8">
      <c r="A200" s="5" t="s">
        <v>75</v>
      </c>
      <c r="B200" s="5">
        <v>506041133</v>
      </c>
      <c r="C200" s="5" t="s">
        <v>161</v>
      </c>
      <c r="D200" s="5">
        <v>50604113361</v>
      </c>
      <c r="E200" s="5">
        <v>5113361</v>
      </c>
      <c r="F200" s="5">
        <v>226</v>
      </c>
      <c r="G200" s="5">
        <v>235</v>
      </c>
      <c r="H200" s="1">
        <f t="shared" si="3"/>
        <v>3.9823008849557473E-2</v>
      </c>
    </row>
    <row r="201" spans="1:8">
      <c r="A201" s="5" t="s">
        <v>75</v>
      </c>
      <c r="B201" s="5">
        <v>507011260</v>
      </c>
      <c r="C201" s="5" t="s">
        <v>190</v>
      </c>
      <c r="D201" s="5">
        <v>50701126003</v>
      </c>
      <c r="E201" s="5">
        <v>5126003</v>
      </c>
      <c r="F201" s="5">
        <v>0</v>
      </c>
      <c r="G201" s="5">
        <v>0</v>
      </c>
      <c r="H201" s="1">
        <v>0</v>
      </c>
    </row>
    <row r="202" spans="1:8">
      <c r="A202" s="5" t="s">
        <v>75</v>
      </c>
      <c r="B202" s="5">
        <v>507041175</v>
      </c>
      <c r="C202" s="5" t="s">
        <v>202</v>
      </c>
      <c r="D202" s="5">
        <v>50704117501</v>
      </c>
      <c r="E202" s="5">
        <v>5117501</v>
      </c>
      <c r="F202" s="5">
        <v>280</v>
      </c>
      <c r="G202" s="5">
        <v>222</v>
      </c>
      <c r="H202" s="1">
        <f t="shared" ref="H202:H265" si="4">(G202/F202)-1</f>
        <v>-0.20714285714285718</v>
      </c>
    </row>
    <row r="203" spans="1:8">
      <c r="A203" s="5" t="s">
        <v>75</v>
      </c>
      <c r="B203" s="5">
        <v>507041175</v>
      </c>
      <c r="C203" s="5" t="s">
        <v>202</v>
      </c>
      <c r="D203" s="5">
        <v>50704117502</v>
      </c>
      <c r="E203" s="5">
        <v>5117502</v>
      </c>
      <c r="F203" s="5">
        <v>353</v>
      </c>
      <c r="G203" s="5">
        <v>370</v>
      </c>
      <c r="H203" s="1">
        <f t="shared" si="4"/>
        <v>4.8158640226628968E-2</v>
      </c>
    </row>
    <row r="204" spans="1:8">
      <c r="A204" s="5" t="s">
        <v>75</v>
      </c>
      <c r="B204" s="5">
        <v>507041175</v>
      </c>
      <c r="C204" s="5" t="s">
        <v>202</v>
      </c>
      <c r="D204" s="5">
        <v>50704117503</v>
      </c>
      <c r="E204" s="5">
        <v>5117503</v>
      </c>
      <c r="F204" s="5">
        <v>500</v>
      </c>
      <c r="G204" s="5">
        <v>606</v>
      </c>
      <c r="H204" s="1">
        <f t="shared" si="4"/>
        <v>0.21199999999999997</v>
      </c>
    </row>
    <row r="205" spans="1:8">
      <c r="A205" s="5" t="s">
        <v>75</v>
      </c>
      <c r="B205" s="5">
        <v>507041175</v>
      </c>
      <c r="C205" s="5" t="s">
        <v>202</v>
      </c>
      <c r="D205" s="5">
        <v>50704117504</v>
      </c>
      <c r="E205" s="5">
        <v>5117504</v>
      </c>
      <c r="F205" s="5">
        <v>452</v>
      </c>
      <c r="G205" s="5">
        <v>454</v>
      </c>
      <c r="H205" s="1">
        <f t="shared" si="4"/>
        <v>4.4247787610618428E-3</v>
      </c>
    </row>
    <row r="206" spans="1:8">
      <c r="A206" s="5" t="s">
        <v>75</v>
      </c>
      <c r="B206" s="5">
        <v>507041175</v>
      </c>
      <c r="C206" s="5" t="s">
        <v>202</v>
      </c>
      <c r="D206" s="5">
        <v>50704117505</v>
      </c>
      <c r="E206" s="5">
        <v>5117505</v>
      </c>
      <c r="F206" s="5">
        <v>311</v>
      </c>
      <c r="G206" s="5">
        <v>323</v>
      </c>
      <c r="H206" s="1">
        <f t="shared" si="4"/>
        <v>3.8585209003215493E-2</v>
      </c>
    </row>
    <row r="207" spans="1:8">
      <c r="A207" s="5" t="s">
        <v>75</v>
      </c>
      <c r="B207" s="5">
        <v>507041175</v>
      </c>
      <c r="C207" s="5" t="s">
        <v>202</v>
      </c>
      <c r="D207" s="5">
        <v>50704117506</v>
      </c>
      <c r="E207" s="5">
        <v>5117506</v>
      </c>
      <c r="F207" s="5">
        <v>296</v>
      </c>
      <c r="G207" s="5">
        <v>319</v>
      </c>
      <c r="H207" s="1">
        <f t="shared" si="4"/>
        <v>7.7702702702702631E-2</v>
      </c>
    </row>
    <row r="208" spans="1:8">
      <c r="A208" s="5" t="s">
        <v>75</v>
      </c>
      <c r="B208" s="5">
        <v>507041175</v>
      </c>
      <c r="C208" s="5" t="s">
        <v>202</v>
      </c>
      <c r="D208" s="5">
        <v>50704117507</v>
      </c>
      <c r="E208" s="5">
        <v>5117507</v>
      </c>
      <c r="F208" s="5">
        <v>261</v>
      </c>
      <c r="G208" s="5">
        <v>267</v>
      </c>
      <c r="H208" s="1">
        <f t="shared" si="4"/>
        <v>2.2988505747126409E-2</v>
      </c>
    </row>
    <row r="209" spans="1:8">
      <c r="A209" s="5" t="s">
        <v>75</v>
      </c>
      <c r="B209" s="5">
        <v>507041175</v>
      </c>
      <c r="C209" s="5" t="s">
        <v>202</v>
      </c>
      <c r="D209" s="5">
        <v>50704117508</v>
      </c>
      <c r="E209" s="5">
        <v>5117508</v>
      </c>
      <c r="F209" s="5">
        <v>366</v>
      </c>
      <c r="G209" s="5">
        <v>416</v>
      </c>
      <c r="H209" s="1">
        <f t="shared" si="4"/>
        <v>0.13661202185792343</v>
      </c>
    </row>
    <row r="210" spans="1:8">
      <c r="A210" s="5" t="s">
        <v>75</v>
      </c>
      <c r="B210" s="5">
        <v>507041175</v>
      </c>
      <c r="C210" s="5" t="s">
        <v>202</v>
      </c>
      <c r="D210" s="5">
        <v>50704117509</v>
      </c>
      <c r="E210" s="5">
        <v>5117509</v>
      </c>
      <c r="F210" s="5">
        <v>387</v>
      </c>
      <c r="G210" s="5">
        <v>404</v>
      </c>
      <c r="H210" s="1">
        <f t="shared" si="4"/>
        <v>4.3927648578811374E-2</v>
      </c>
    </row>
    <row r="211" spans="1:8">
      <c r="A211" s="5" t="s">
        <v>75</v>
      </c>
      <c r="B211" s="5">
        <v>507041175</v>
      </c>
      <c r="C211" s="5" t="s">
        <v>202</v>
      </c>
      <c r="D211" s="5">
        <v>50704117510</v>
      </c>
      <c r="E211" s="5">
        <v>5117510</v>
      </c>
      <c r="F211" s="5">
        <v>384</v>
      </c>
      <c r="G211" s="5">
        <v>411</v>
      </c>
      <c r="H211" s="1">
        <f t="shared" si="4"/>
        <v>7.03125E-2</v>
      </c>
    </row>
    <row r="212" spans="1:8">
      <c r="A212" s="5" t="s">
        <v>75</v>
      </c>
      <c r="B212" s="5">
        <v>507041175</v>
      </c>
      <c r="C212" s="5" t="s">
        <v>202</v>
      </c>
      <c r="D212" s="5">
        <v>50704117511</v>
      </c>
      <c r="E212" s="5">
        <v>5117511</v>
      </c>
      <c r="F212" s="5">
        <v>358</v>
      </c>
      <c r="G212" s="5">
        <v>373</v>
      </c>
      <c r="H212" s="1">
        <f t="shared" si="4"/>
        <v>4.1899441340782051E-2</v>
      </c>
    </row>
    <row r="213" spans="1:8">
      <c r="A213" s="5" t="s">
        <v>75</v>
      </c>
      <c r="B213" s="5">
        <v>507041175</v>
      </c>
      <c r="C213" s="5" t="s">
        <v>202</v>
      </c>
      <c r="D213" s="5">
        <v>50704117512</v>
      </c>
      <c r="E213" s="5">
        <v>5117512</v>
      </c>
      <c r="F213" s="5">
        <v>277</v>
      </c>
      <c r="G213" s="5">
        <v>298</v>
      </c>
      <c r="H213" s="1">
        <f t="shared" si="4"/>
        <v>7.5812274368231014E-2</v>
      </c>
    </row>
    <row r="214" spans="1:8">
      <c r="A214" s="5" t="s">
        <v>75</v>
      </c>
      <c r="B214" s="5">
        <v>507041175</v>
      </c>
      <c r="C214" s="5" t="s">
        <v>202</v>
      </c>
      <c r="D214" s="5">
        <v>50704117513</v>
      </c>
      <c r="E214" s="5">
        <v>5117513</v>
      </c>
      <c r="F214" s="5">
        <v>275</v>
      </c>
      <c r="G214" s="5">
        <v>286</v>
      </c>
      <c r="H214" s="1">
        <f t="shared" si="4"/>
        <v>4.0000000000000036E-2</v>
      </c>
    </row>
    <row r="215" spans="1:8">
      <c r="A215" s="5" t="s">
        <v>75</v>
      </c>
      <c r="B215" s="5">
        <v>507041175</v>
      </c>
      <c r="C215" s="5" t="s">
        <v>202</v>
      </c>
      <c r="D215" s="5">
        <v>50704117514</v>
      </c>
      <c r="E215" s="5">
        <v>5117514</v>
      </c>
      <c r="F215" s="5">
        <v>309</v>
      </c>
      <c r="G215" s="5">
        <v>323</v>
      </c>
      <c r="H215" s="1">
        <f t="shared" si="4"/>
        <v>4.5307443365695699E-2</v>
      </c>
    </row>
    <row r="216" spans="1:8">
      <c r="A216" s="5" t="s">
        <v>75</v>
      </c>
      <c r="B216" s="5">
        <v>507041175</v>
      </c>
      <c r="C216" s="5" t="s">
        <v>202</v>
      </c>
      <c r="D216" s="5">
        <v>50704117515</v>
      </c>
      <c r="E216" s="5">
        <v>5117515</v>
      </c>
      <c r="F216" s="5">
        <v>391</v>
      </c>
      <c r="G216" s="5">
        <v>384</v>
      </c>
      <c r="H216" s="1">
        <f t="shared" si="4"/>
        <v>-1.7902813299232712E-2</v>
      </c>
    </row>
    <row r="217" spans="1:8">
      <c r="A217" s="5" t="s">
        <v>75</v>
      </c>
      <c r="B217" s="5">
        <v>507041175</v>
      </c>
      <c r="C217" s="5" t="s">
        <v>202</v>
      </c>
      <c r="D217" s="5">
        <v>50704117516</v>
      </c>
      <c r="E217" s="5">
        <v>5117516</v>
      </c>
      <c r="F217" s="5">
        <v>515</v>
      </c>
      <c r="G217" s="5">
        <v>575</v>
      </c>
      <c r="H217" s="1">
        <f t="shared" si="4"/>
        <v>0.11650485436893199</v>
      </c>
    </row>
    <row r="218" spans="1:8">
      <c r="A218" s="5" t="s">
        <v>75</v>
      </c>
      <c r="B218" s="5">
        <v>507041175</v>
      </c>
      <c r="C218" s="5" t="s">
        <v>202</v>
      </c>
      <c r="D218" s="5">
        <v>50704117517</v>
      </c>
      <c r="E218" s="5">
        <v>5117517</v>
      </c>
      <c r="F218" s="5">
        <v>437</v>
      </c>
      <c r="G218" s="5">
        <v>454</v>
      </c>
      <c r="H218" s="1">
        <f t="shared" si="4"/>
        <v>3.8901601830663601E-2</v>
      </c>
    </row>
    <row r="219" spans="1:8">
      <c r="A219" s="5" t="s">
        <v>75</v>
      </c>
      <c r="B219" s="5">
        <v>507041175</v>
      </c>
      <c r="C219" s="5" t="s">
        <v>202</v>
      </c>
      <c r="D219" s="5">
        <v>50704117518</v>
      </c>
      <c r="E219" s="5">
        <v>5117518</v>
      </c>
      <c r="F219" s="5">
        <v>446</v>
      </c>
      <c r="G219" s="5">
        <v>486</v>
      </c>
      <c r="H219" s="1">
        <f t="shared" si="4"/>
        <v>8.9686098654708557E-2</v>
      </c>
    </row>
    <row r="220" spans="1:8">
      <c r="A220" s="5" t="s">
        <v>75</v>
      </c>
      <c r="B220" s="5">
        <v>507041175</v>
      </c>
      <c r="C220" s="5" t="s">
        <v>202</v>
      </c>
      <c r="D220" s="5">
        <v>50704117519</v>
      </c>
      <c r="E220" s="5">
        <v>5117519</v>
      </c>
      <c r="F220" s="5">
        <v>305</v>
      </c>
      <c r="G220" s="5">
        <v>324</v>
      </c>
      <c r="H220" s="1">
        <f t="shared" si="4"/>
        <v>6.2295081967213006E-2</v>
      </c>
    </row>
    <row r="221" spans="1:8">
      <c r="A221" s="5" t="s">
        <v>75</v>
      </c>
      <c r="B221" s="5">
        <v>507041175</v>
      </c>
      <c r="C221" s="5" t="s">
        <v>202</v>
      </c>
      <c r="D221" s="5">
        <v>50704117520</v>
      </c>
      <c r="E221" s="5">
        <v>5117520</v>
      </c>
      <c r="F221" s="5">
        <v>416</v>
      </c>
      <c r="G221" s="5">
        <v>438</v>
      </c>
      <c r="H221" s="1">
        <f t="shared" si="4"/>
        <v>5.2884615384615419E-2</v>
      </c>
    </row>
    <row r="222" spans="1:8">
      <c r="A222" s="5" t="s">
        <v>75</v>
      </c>
      <c r="B222" s="5">
        <v>507041175</v>
      </c>
      <c r="C222" s="5" t="s">
        <v>202</v>
      </c>
      <c r="D222" s="5">
        <v>50704117521</v>
      </c>
      <c r="E222" s="5">
        <v>5117521</v>
      </c>
      <c r="F222" s="5">
        <v>280</v>
      </c>
      <c r="G222" s="5">
        <v>302</v>
      </c>
      <c r="H222" s="1">
        <f t="shared" si="4"/>
        <v>7.8571428571428514E-2</v>
      </c>
    </row>
    <row r="223" spans="1:8">
      <c r="A223" s="5" t="s">
        <v>75</v>
      </c>
      <c r="B223" s="5">
        <v>507041175</v>
      </c>
      <c r="C223" s="5" t="s">
        <v>202</v>
      </c>
      <c r="D223" s="5">
        <v>50704117522</v>
      </c>
      <c r="E223" s="5">
        <v>5117522</v>
      </c>
      <c r="F223" s="5">
        <v>287</v>
      </c>
      <c r="G223" s="5">
        <v>306</v>
      </c>
      <c r="H223" s="1">
        <f t="shared" si="4"/>
        <v>6.6202090592334395E-2</v>
      </c>
    </row>
    <row r="224" spans="1:8">
      <c r="A224" s="5" t="s">
        <v>75</v>
      </c>
      <c r="B224" s="5">
        <v>507041175</v>
      </c>
      <c r="C224" s="5" t="s">
        <v>202</v>
      </c>
      <c r="D224" s="5">
        <v>50704117523</v>
      </c>
      <c r="E224" s="5">
        <v>5117523</v>
      </c>
      <c r="F224" s="5">
        <v>415</v>
      </c>
      <c r="G224" s="5">
        <v>453</v>
      </c>
      <c r="H224" s="1">
        <f t="shared" si="4"/>
        <v>9.1566265060240903E-2</v>
      </c>
    </row>
    <row r="225" spans="1:8">
      <c r="A225" s="5" t="s">
        <v>75</v>
      </c>
      <c r="B225" s="5">
        <v>507041175</v>
      </c>
      <c r="C225" s="5" t="s">
        <v>202</v>
      </c>
      <c r="D225" s="5">
        <v>50704117524</v>
      </c>
      <c r="E225" s="5">
        <v>5117524</v>
      </c>
      <c r="F225" s="5">
        <v>228</v>
      </c>
      <c r="G225" s="5">
        <v>243</v>
      </c>
      <c r="H225" s="1">
        <f t="shared" si="4"/>
        <v>6.578947368421062E-2</v>
      </c>
    </row>
    <row r="226" spans="1:8">
      <c r="A226" s="5" t="s">
        <v>75</v>
      </c>
      <c r="B226" s="5">
        <v>507041176</v>
      </c>
      <c r="C226" s="5" t="s">
        <v>203</v>
      </c>
      <c r="D226" s="5">
        <v>50704117601</v>
      </c>
      <c r="E226" s="5">
        <v>5117601</v>
      </c>
      <c r="F226" s="5">
        <v>285</v>
      </c>
      <c r="G226" s="5">
        <v>281</v>
      </c>
      <c r="H226" s="1">
        <f t="shared" si="4"/>
        <v>-1.4035087719298289E-2</v>
      </c>
    </row>
    <row r="227" spans="1:8">
      <c r="A227" s="5" t="s">
        <v>75</v>
      </c>
      <c r="B227" s="5">
        <v>507041176</v>
      </c>
      <c r="C227" s="5" t="s">
        <v>203</v>
      </c>
      <c r="D227" s="5">
        <v>50704117602</v>
      </c>
      <c r="E227" s="5">
        <v>5117602</v>
      </c>
      <c r="F227" s="5">
        <v>252</v>
      </c>
      <c r="G227" s="5">
        <v>252</v>
      </c>
      <c r="H227" s="1">
        <f t="shared" si="4"/>
        <v>0</v>
      </c>
    </row>
    <row r="228" spans="1:8">
      <c r="A228" s="5" t="s">
        <v>75</v>
      </c>
      <c r="B228" s="5">
        <v>507041176</v>
      </c>
      <c r="C228" s="5" t="s">
        <v>203</v>
      </c>
      <c r="D228" s="5">
        <v>50704117603</v>
      </c>
      <c r="E228" s="5">
        <v>5117603</v>
      </c>
      <c r="F228" s="5">
        <v>326</v>
      </c>
      <c r="G228" s="5">
        <v>307</v>
      </c>
      <c r="H228" s="1">
        <f t="shared" si="4"/>
        <v>-5.8282208588957052E-2</v>
      </c>
    </row>
    <row r="229" spans="1:8">
      <c r="A229" s="5" t="s">
        <v>75</v>
      </c>
      <c r="B229" s="5">
        <v>507041176</v>
      </c>
      <c r="C229" s="5" t="s">
        <v>203</v>
      </c>
      <c r="D229" s="5">
        <v>50704117604</v>
      </c>
      <c r="E229" s="5">
        <v>5117604</v>
      </c>
      <c r="F229" s="5">
        <v>236</v>
      </c>
      <c r="G229" s="5">
        <v>246</v>
      </c>
      <c r="H229" s="1">
        <f t="shared" si="4"/>
        <v>4.2372881355932313E-2</v>
      </c>
    </row>
    <row r="230" spans="1:8">
      <c r="A230" s="5" t="s">
        <v>75</v>
      </c>
      <c r="B230" s="5">
        <v>507041176</v>
      </c>
      <c r="C230" s="5" t="s">
        <v>203</v>
      </c>
      <c r="D230" s="5">
        <v>50704117605</v>
      </c>
      <c r="E230" s="5">
        <v>5117605</v>
      </c>
      <c r="F230" s="5">
        <v>166</v>
      </c>
      <c r="G230" s="5">
        <v>171</v>
      </c>
      <c r="H230" s="1">
        <f t="shared" si="4"/>
        <v>3.0120481927710774E-2</v>
      </c>
    </row>
    <row r="231" spans="1:8">
      <c r="A231" s="5" t="s">
        <v>75</v>
      </c>
      <c r="B231" s="5">
        <v>507041176</v>
      </c>
      <c r="C231" s="5" t="s">
        <v>203</v>
      </c>
      <c r="D231" s="5">
        <v>50704117606</v>
      </c>
      <c r="E231" s="5">
        <v>5117606</v>
      </c>
      <c r="F231" s="5">
        <v>357</v>
      </c>
      <c r="G231" s="5">
        <v>349</v>
      </c>
      <c r="H231" s="1">
        <f t="shared" si="4"/>
        <v>-2.2408963585434205E-2</v>
      </c>
    </row>
    <row r="232" spans="1:8">
      <c r="A232" s="5" t="s">
        <v>75</v>
      </c>
      <c r="B232" s="5">
        <v>507041176</v>
      </c>
      <c r="C232" s="5" t="s">
        <v>203</v>
      </c>
      <c r="D232" s="5">
        <v>50704117607</v>
      </c>
      <c r="E232" s="5">
        <v>5117607</v>
      </c>
      <c r="F232" s="5">
        <v>432</v>
      </c>
      <c r="G232" s="5">
        <v>443</v>
      </c>
      <c r="H232" s="1">
        <f t="shared" si="4"/>
        <v>2.5462962962963021E-2</v>
      </c>
    </row>
    <row r="233" spans="1:8">
      <c r="A233" s="5" t="s">
        <v>75</v>
      </c>
      <c r="B233" s="5">
        <v>507041176</v>
      </c>
      <c r="C233" s="5" t="s">
        <v>203</v>
      </c>
      <c r="D233" s="5">
        <v>50704117608</v>
      </c>
      <c r="E233" s="5">
        <v>5117608</v>
      </c>
      <c r="F233" s="5">
        <v>181</v>
      </c>
      <c r="G233" s="5">
        <v>184</v>
      </c>
      <c r="H233" s="1">
        <f t="shared" si="4"/>
        <v>1.6574585635359185E-2</v>
      </c>
    </row>
    <row r="234" spans="1:8">
      <c r="A234" s="5" t="s">
        <v>75</v>
      </c>
      <c r="B234" s="5">
        <v>507041176</v>
      </c>
      <c r="C234" s="5" t="s">
        <v>203</v>
      </c>
      <c r="D234" s="5">
        <v>50704117609</v>
      </c>
      <c r="E234" s="5">
        <v>5117609</v>
      </c>
      <c r="F234" s="5">
        <v>340</v>
      </c>
      <c r="G234" s="5">
        <v>329</v>
      </c>
      <c r="H234" s="1">
        <f t="shared" si="4"/>
        <v>-3.2352941176470584E-2</v>
      </c>
    </row>
    <row r="235" spans="1:8">
      <c r="A235" s="5" t="s">
        <v>75</v>
      </c>
      <c r="B235" s="5">
        <v>507041177</v>
      </c>
      <c r="C235" s="5" t="s">
        <v>204</v>
      </c>
      <c r="D235" s="5">
        <v>50704117701</v>
      </c>
      <c r="E235" s="5">
        <v>5117701</v>
      </c>
      <c r="F235" s="5">
        <v>281</v>
      </c>
      <c r="G235" s="5">
        <v>298</v>
      </c>
      <c r="H235" s="1">
        <f t="shared" si="4"/>
        <v>6.0498220640569311E-2</v>
      </c>
    </row>
    <row r="236" spans="1:8">
      <c r="A236" s="5" t="s">
        <v>75</v>
      </c>
      <c r="B236" s="5">
        <v>507041177</v>
      </c>
      <c r="C236" s="5" t="s">
        <v>204</v>
      </c>
      <c r="D236" s="5">
        <v>50704117702</v>
      </c>
      <c r="E236" s="5">
        <v>5117702</v>
      </c>
      <c r="F236" s="5">
        <v>375</v>
      </c>
      <c r="G236" s="5">
        <v>383</v>
      </c>
      <c r="H236" s="1">
        <f t="shared" si="4"/>
        <v>2.1333333333333426E-2</v>
      </c>
    </row>
    <row r="237" spans="1:8">
      <c r="A237" s="5" t="s">
        <v>75</v>
      </c>
      <c r="B237" s="5">
        <v>507041177</v>
      </c>
      <c r="C237" s="5" t="s">
        <v>204</v>
      </c>
      <c r="D237" s="5">
        <v>50704117703</v>
      </c>
      <c r="E237" s="5">
        <v>5117703</v>
      </c>
      <c r="F237" s="5">
        <v>362</v>
      </c>
      <c r="G237" s="5">
        <v>370</v>
      </c>
      <c r="H237" s="1">
        <f t="shared" si="4"/>
        <v>2.2099447513812098E-2</v>
      </c>
    </row>
    <row r="238" spans="1:8">
      <c r="A238" s="5" t="s">
        <v>75</v>
      </c>
      <c r="B238" s="5">
        <v>507041177</v>
      </c>
      <c r="C238" s="5" t="s">
        <v>204</v>
      </c>
      <c r="D238" s="5">
        <v>50704117704</v>
      </c>
      <c r="E238" s="5">
        <v>5117704</v>
      </c>
      <c r="F238" s="5">
        <v>308</v>
      </c>
      <c r="G238" s="5">
        <v>320</v>
      </c>
      <c r="H238" s="1">
        <f t="shared" si="4"/>
        <v>3.8961038961038863E-2</v>
      </c>
    </row>
    <row r="239" spans="1:8">
      <c r="A239" s="5" t="s">
        <v>75</v>
      </c>
      <c r="B239" s="5">
        <v>507041177</v>
      </c>
      <c r="C239" s="5" t="s">
        <v>204</v>
      </c>
      <c r="D239" s="5">
        <v>50704117705</v>
      </c>
      <c r="E239" s="5">
        <v>5117705</v>
      </c>
      <c r="F239" s="5">
        <v>308</v>
      </c>
      <c r="G239" s="5">
        <v>308</v>
      </c>
      <c r="H239" s="1">
        <f t="shared" si="4"/>
        <v>0</v>
      </c>
    </row>
    <row r="240" spans="1:8">
      <c r="A240" s="5" t="s">
        <v>75</v>
      </c>
      <c r="B240" s="5">
        <v>507041177</v>
      </c>
      <c r="C240" s="5" t="s">
        <v>204</v>
      </c>
      <c r="D240" s="5">
        <v>50704117706</v>
      </c>
      <c r="E240" s="5">
        <v>5117706</v>
      </c>
      <c r="F240" s="5">
        <v>326</v>
      </c>
      <c r="G240" s="5">
        <v>347</v>
      </c>
      <c r="H240" s="1">
        <f t="shared" si="4"/>
        <v>6.4417177914110502E-2</v>
      </c>
    </row>
    <row r="241" spans="1:8">
      <c r="A241" s="5" t="s">
        <v>75</v>
      </c>
      <c r="B241" s="5">
        <v>507041177</v>
      </c>
      <c r="C241" s="5" t="s">
        <v>204</v>
      </c>
      <c r="D241" s="5">
        <v>50704117713</v>
      </c>
      <c r="E241" s="5">
        <v>5117713</v>
      </c>
      <c r="F241" s="5">
        <v>632</v>
      </c>
      <c r="G241" s="5">
        <v>688</v>
      </c>
      <c r="H241" s="1">
        <f t="shared" si="4"/>
        <v>8.8607594936708889E-2</v>
      </c>
    </row>
    <row r="242" spans="1:8">
      <c r="A242" s="5" t="s">
        <v>75</v>
      </c>
      <c r="B242" s="5">
        <v>507041177</v>
      </c>
      <c r="C242" s="5" t="s">
        <v>204</v>
      </c>
      <c r="D242" s="5">
        <v>50704117715</v>
      </c>
      <c r="E242" s="5">
        <v>5117715</v>
      </c>
      <c r="F242" s="5">
        <v>350</v>
      </c>
      <c r="G242" s="5">
        <v>349</v>
      </c>
      <c r="H242" s="1">
        <f t="shared" si="4"/>
        <v>-2.8571428571428914E-3</v>
      </c>
    </row>
    <row r="243" spans="1:8">
      <c r="A243" s="5" t="s">
        <v>75</v>
      </c>
      <c r="B243" s="5">
        <v>507041177</v>
      </c>
      <c r="C243" s="5" t="s">
        <v>204</v>
      </c>
      <c r="D243" s="5">
        <v>50704117716</v>
      </c>
      <c r="E243" s="5">
        <v>5117716</v>
      </c>
      <c r="F243" s="5">
        <v>388</v>
      </c>
      <c r="G243" s="5">
        <v>426</v>
      </c>
      <c r="H243" s="1">
        <f t="shared" si="4"/>
        <v>9.7938144329897003E-2</v>
      </c>
    </row>
    <row r="244" spans="1:8">
      <c r="A244" s="5" t="s">
        <v>75</v>
      </c>
      <c r="B244" s="5">
        <v>507041177</v>
      </c>
      <c r="C244" s="5" t="s">
        <v>204</v>
      </c>
      <c r="D244" s="5">
        <v>50704117717</v>
      </c>
      <c r="E244" s="5">
        <v>5117717</v>
      </c>
      <c r="F244" s="5">
        <v>442</v>
      </c>
      <c r="G244" s="5">
        <v>462</v>
      </c>
      <c r="H244" s="1">
        <f t="shared" si="4"/>
        <v>4.5248868778280604E-2</v>
      </c>
    </row>
    <row r="245" spans="1:8">
      <c r="A245" s="5" t="s">
        <v>75</v>
      </c>
      <c r="B245" s="5">
        <v>507041177</v>
      </c>
      <c r="C245" s="5" t="s">
        <v>204</v>
      </c>
      <c r="D245" s="5">
        <v>50704117718</v>
      </c>
      <c r="E245" s="5">
        <v>5117718</v>
      </c>
      <c r="F245" s="5">
        <v>468</v>
      </c>
      <c r="G245" s="5">
        <v>491</v>
      </c>
      <c r="H245" s="1">
        <f t="shared" si="4"/>
        <v>4.9145299145299193E-2</v>
      </c>
    </row>
    <row r="246" spans="1:8">
      <c r="A246" s="5" t="s">
        <v>75</v>
      </c>
      <c r="B246" s="5">
        <v>507041177</v>
      </c>
      <c r="C246" s="5" t="s">
        <v>204</v>
      </c>
      <c r="D246" s="5">
        <v>50704117719</v>
      </c>
      <c r="E246" s="5">
        <v>5117719</v>
      </c>
      <c r="F246" s="5">
        <v>489</v>
      </c>
      <c r="G246" s="5">
        <v>496</v>
      </c>
      <c r="H246" s="1">
        <f t="shared" si="4"/>
        <v>1.4314928425357865E-2</v>
      </c>
    </row>
    <row r="247" spans="1:8">
      <c r="A247" s="5" t="s">
        <v>75</v>
      </c>
      <c r="B247" s="5">
        <v>507041177</v>
      </c>
      <c r="C247" s="5" t="s">
        <v>204</v>
      </c>
      <c r="D247" s="5">
        <v>50704117720</v>
      </c>
      <c r="E247" s="5">
        <v>5117720</v>
      </c>
      <c r="F247" s="5">
        <v>393</v>
      </c>
      <c r="G247" s="5">
        <v>409</v>
      </c>
      <c r="H247" s="1">
        <f t="shared" si="4"/>
        <v>4.0712468193384144E-2</v>
      </c>
    </row>
    <row r="248" spans="1:8">
      <c r="A248" s="5" t="s">
        <v>75</v>
      </c>
      <c r="B248" s="5">
        <v>507041177</v>
      </c>
      <c r="C248" s="5" t="s">
        <v>204</v>
      </c>
      <c r="D248" s="5">
        <v>50704117721</v>
      </c>
      <c r="E248" s="5">
        <v>5117721</v>
      </c>
      <c r="F248" s="5">
        <v>357</v>
      </c>
      <c r="G248" s="5">
        <v>361</v>
      </c>
      <c r="H248" s="1">
        <f t="shared" si="4"/>
        <v>1.1204481792717047E-2</v>
      </c>
    </row>
    <row r="249" spans="1:8">
      <c r="A249" s="5" t="s">
        <v>75</v>
      </c>
      <c r="B249" s="5">
        <v>507041178</v>
      </c>
      <c r="C249" s="5" t="s">
        <v>205</v>
      </c>
      <c r="D249" s="5">
        <v>50704117801</v>
      </c>
      <c r="E249" s="5">
        <v>5117801</v>
      </c>
      <c r="F249" s="5">
        <v>430</v>
      </c>
      <c r="G249" s="5">
        <v>470</v>
      </c>
      <c r="H249" s="1">
        <f t="shared" si="4"/>
        <v>9.3023255813953432E-2</v>
      </c>
    </row>
    <row r="250" spans="1:8">
      <c r="A250" s="5" t="s">
        <v>75</v>
      </c>
      <c r="B250" s="5">
        <v>507041178</v>
      </c>
      <c r="C250" s="5" t="s">
        <v>205</v>
      </c>
      <c r="D250" s="5">
        <v>50704117802</v>
      </c>
      <c r="E250" s="5">
        <v>5117802</v>
      </c>
      <c r="F250" s="5">
        <v>391</v>
      </c>
      <c r="G250" s="5">
        <v>409</v>
      </c>
      <c r="H250" s="1">
        <f t="shared" si="4"/>
        <v>4.6035805626598369E-2</v>
      </c>
    </row>
    <row r="251" spans="1:8">
      <c r="A251" s="5" t="s">
        <v>75</v>
      </c>
      <c r="B251" s="5">
        <v>507041178</v>
      </c>
      <c r="C251" s="5" t="s">
        <v>205</v>
      </c>
      <c r="D251" s="5">
        <v>50704117803</v>
      </c>
      <c r="E251" s="5">
        <v>5117803</v>
      </c>
      <c r="F251" s="5">
        <v>213</v>
      </c>
      <c r="G251" s="5">
        <v>217</v>
      </c>
      <c r="H251" s="1">
        <f t="shared" si="4"/>
        <v>1.8779342723004744E-2</v>
      </c>
    </row>
    <row r="252" spans="1:8">
      <c r="A252" s="5" t="s">
        <v>75</v>
      </c>
      <c r="B252" s="5">
        <v>507041178</v>
      </c>
      <c r="C252" s="5" t="s">
        <v>205</v>
      </c>
      <c r="D252" s="5">
        <v>50704117804</v>
      </c>
      <c r="E252" s="5">
        <v>5117804</v>
      </c>
      <c r="F252" s="5">
        <v>334</v>
      </c>
      <c r="G252" s="5">
        <v>329</v>
      </c>
      <c r="H252" s="1">
        <f t="shared" si="4"/>
        <v>-1.4970059880239472E-2</v>
      </c>
    </row>
    <row r="253" spans="1:8">
      <c r="A253" s="5" t="s">
        <v>75</v>
      </c>
      <c r="B253" s="5">
        <v>507041178</v>
      </c>
      <c r="C253" s="5" t="s">
        <v>205</v>
      </c>
      <c r="D253" s="5">
        <v>50704117805</v>
      </c>
      <c r="E253" s="5">
        <v>5117805</v>
      </c>
      <c r="F253" s="5">
        <v>377</v>
      </c>
      <c r="G253" s="5">
        <v>424</v>
      </c>
      <c r="H253" s="1">
        <f t="shared" si="4"/>
        <v>0.12466843501326252</v>
      </c>
    </row>
    <row r="254" spans="1:8">
      <c r="A254" s="5" t="s">
        <v>75</v>
      </c>
      <c r="B254" s="5">
        <v>507041178</v>
      </c>
      <c r="C254" s="5" t="s">
        <v>205</v>
      </c>
      <c r="D254" s="5">
        <v>50704117806</v>
      </c>
      <c r="E254" s="5">
        <v>5117806</v>
      </c>
      <c r="F254" s="5">
        <v>376</v>
      </c>
      <c r="G254" s="5">
        <v>416</v>
      </c>
      <c r="H254" s="1">
        <f t="shared" si="4"/>
        <v>0.1063829787234043</v>
      </c>
    </row>
    <row r="255" spans="1:8">
      <c r="A255" s="5" t="s">
        <v>75</v>
      </c>
      <c r="B255" s="5">
        <v>507041178</v>
      </c>
      <c r="C255" s="5" t="s">
        <v>205</v>
      </c>
      <c r="D255" s="5">
        <v>50704117807</v>
      </c>
      <c r="E255" s="5">
        <v>5117807</v>
      </c>
      <c r="F255" s="5">
        <v>467</v>
      </c>
      <c r="G255" s="5">
        <v>480</v>
      </c>
      <c r="H255" s="1">
        <f t="shared" si="4"/>
        <v>2.7837259100642386E-2</v>
      </c>
    </row>
    <row r="256" spans="1:8">
      <c r="A256" s="5" t="s">
        <v>75</v>
      </c>
      <c r="B256" s="5">
        <v>507041178</v>
      </c>
      <c r="C256" s="5" t="s">
        <v>205</v>
      </c>
      <c r="D256" s="5">
        <v>50704117808</v>
      </c>
      <c r="E256" s="5">
        <v>5117808</v>
      </c>
      <c r="F256" s="5">
        <v>273</v>
      </c>
      <c r="G256" s="5">
        <v>305</v>
      </c>
      <c r="H256" s="1">
        <f t="shared" si="4"/>
        <v>0.11721611721611724</v>
      </c>
    </row>
    <row r="257" spans="1:8">
      <c r="A257" s="5" t="s">
        <v>75</v>
      </c>
      <c r="B257" s="5">
        <v>507041178</v>
      </c>
      <c r="C257" s="5" t="s">
        <v>205</v>
      </c>
      <c r="D257" s="5">
        <v>50704117809</v>
      </c>
      <c r="E257" s="5">
        <v>5117809</v>
      </c>
      <c r="F257" s="5">
        <v>454</v>
      </c>
      <c r="G257" s="5">
        <v>493</v>
      </c>
      <c r="H257" s="1">
        <f t="shared" si="4"/>
        <v>8.5903083700440419E-2</v>
      </c>
    </row>
    <row r="258" spans="1:8">
      <c r="A258" s="5" t="s">
        <v>75</v>
      </c>
      <c r="B258" s="5">
        <v>507041178</v>
      </c>
      <c r="C258" s="5" t="s">
        <v>205</v>
      </c>
      <c r="D258" s="5">
        <v>50704117810</v>
      </c>
      <c r="E258" s="5">
        <v>5117810</v>
      </c>
      <c r="F258" s="5">
        <v>283</v>
      </c>
      <c r="G258" s="5">
        <v>296</v>
      </c>
      <c r="H258" s="1">
        <f t="shared" si="4"/>
        <v>4.5936395759717419E-2</v>
      </c>
    </row>
    <row r="259" spans="1:8">
      <c r="A259" s="5" t="s">
        <v>75</v>
      </c>
      <c r="B259" s="5">
        <v>507041178</v>
      </c>
      <c r="C259" s="5" t="s">
        <v>205</v>
      </c>
      <c r="D259" s="5">
        <v>50704117812</v>
      </c>
      <c r="E259" s="5">
        <v>5117812</v>
      </c>
      <c r="F259" s="5">
        <v>384</v>
      </c>
      <c r="G259" s="5">
        <v>409</v>
      </c>
      <c r="H259" s="1">
        <f t="shared" si="4"/>
        <v>6.5104166666666741E-2</v>
      </c>
    </row>
    <row r="260" spans="1:8">
      <c r="A260" s="5" t="s">
        <v>75</v>
      </c>
      <c r="B260" s="5">
        <v>507041178</v>
      </c>
      <c r="C260" s="5" t="s">
        <v>205</v>
      </c>
      <c r="D260" s="5">
        <v>50704117813</v>
      </c>
      <c r="E260" s="5">
        <v>5117813</v>
      </c>
      <c r="F260" s="5">
        <v>338</v>
      </c>
      <c r="G260" s="5">
        <v>367</v>
      </c>
      <c r="H260" s="1">
        <f t="shared" si="4"/>
        <v>8.5798816568047442E-2</v>
      </c>
    </row>
    <row r="261" spans="1:8">
      <c r="A261" s="5" t="s">
        <v>75</v>
      </c>
      <c r="B261" s="5">
        <v>507041178</v>
      </c>
      <c r="C261" s="5" t="s">
        <v>205</v>
      </c>
      <c r="D261" s="5">
        <v>50704117814</v>
      </c>
      <c r="E261" s="5">
        <v>5117814</v>
      </c>
      <c r="F261" s="5">
        <v>197</v>
      </c>
      <c r="G261" s="5">
        <v>221</v>
      </c>
      <c r="H261" s="1">
        <f t="shared" si="4"/>
        <v>0.12182741116751261</v>
      </c>
    </row>
    <row r="262" spans="1:8">
      <c r="A262" s="5" t="s">
        <v>75</v>
      </c>
      <c r="B262" s="5">
        <v>507041178</v>
      </c>
      <c r="C262" s="5" t="s">
        <v>205</v>
      </c>
      <c r="D262" s="5">
        <v>50704117815</v>
      </c>
      <c r="E262" s="5">
        <v>5117815</v>
      </c>
      <c r="F262" s="5">
        <v>474</v>
      </c>
      <c r="G262" s="5">
        <v>470</v>
      </c>
      <c r="H262" s="1">
        <f t="shared" si="4"/>
        <v>-8.4388185654008518E-3</v>
      </c>
    </row>
    <row r="263" spans="1:8">
      <c r="A263" s="5" t="s">
        <v>75</v>
      </c>
      <c r="B263" s="5">
        <v>507041178</v>
      </c>
      <c r="C263" s="5" t="s">
        <v>205</v>
      </c>
      <c r="D263" s="5">
        <v>50704117816</v>
      </c>
      <c r="E263" s="5">
        <v>5117816</v>
      </c>
      <c r="F263" s="5">
        <v>243</v>
      </c>
      <c r="G263" s="5">
        <v>268</v>
      </c>
      <c r="H263" s="1">
        <f t="shared" si="4"/>
        <v>0.10288065843621408</v>
      </c>
    </row>
    <row r="264" spans="1:8">
      <c r="A264" s="5" t="s">
        <v>75</v>
      </c>
      <c r="B264" s="5">
        <v>507041178</v>
      </c>
      <c r="C264" s="5" t="s">
        <v>205</v>
      </c>
      <c r="D264" s="5">
        <v>50704117817</v>
      </c>
      <c r="E264" s="5">
        <v>5117817</v>
      </c>
      <c r="F264" s="5">
        <v>352</v>
      </c>
      <c r="G264" s="5">
        <v>355</v>
      </c>
      <c r="H264" s="1">
        <f t="shared" si="4"/>
        <v>8.5227272727272929E-3</v>
      </c>
    </row>
    <row r="265" spans="1:8">
      <c r="A265" s="5" t="s">
        <v>75</v>
      </c>
      <c r="B265" s="5">
        <v>507041178</v>
      </c>
      <c r="C265" s="5" t="s">
        <v>205</v>
      </c>
      <c r="D265" s="5">
        <v>50704117818</v>
      </c>
      <c r="E265" s="5">
        <v>5117818</v>
      </c>
      <c r="F265" s="5">
        <v>263</v>
      </c>
      <c r="G265" s="5">
        <v>283</v>
      </c>
      <c r="H265" s="1">
        <f t="shared" si="4"/>
        <v>7.6045627376425839E-2</v>
      </c>
    </row>
    <row r="266" spans="1:8">
      <c r="A266" s="5" t="s">
        <v>75</v>
      </c>
      <c r="B266" s="5">
        <v>507041178</v>
      </c>
      <c r="C266" s="5" t="s">
        <v>205</v>
      </c>
      <c r="D266" s="5">
        <v>50704117819</v>
      </c>
      <c r="E266" s="5">
        <v>5117819</v>
      </c>
      <c r="F266" s="5">
        <v>181</v>
      </c>
      <c r="G266" s="5">
        <v>184</v>
      </c>
      <c r="H266" s="1">
        <f t="shared" ref="H266:H329" si="5">(G266/F266)-1</f>
        <v>1.6574585635359185E-2</v>
      </c>
    </row>
    <row r="267" spans="1:8">
      <c r="A267" s="5" t="s">
        <v>75</v>
      </c>
      <c r="B267" s="5">
        <v>507041178</v>
      </c>
      <c r="C267" s="5" t="s">
        <v>205</v>
      </c>
      <c r="D267" s="5">
        <v>50704117820</v>
      </c>
      <c r="E267" s="5">
        <v>5117820</v>
      </c>
      <c r="F267" s="5">
        <v>377</v>
      </c>
      <c r="G267" s="5">
        <v>414</v>
      </c>
      <c r="H267" s="1">
        <f t="shared" si="5"/>
        <v>9.8143236074270668E-2</v>
      </c>
    </row>
    <row r="268" spans="1:8">
      <c r="A268" s="5" t="s">
        <v>75</v>
      </c>
      <c r="B268" s="5">
        <v>507041178</v>
      </c>
      <c r="C268" s="5" t="s">
        <v>205</v>
      </c>
      <c r="D268" s="5">
        <v>50704117821</v>
      </c>
      <c r="E268" s="5">
        <v>5117821</v>
      </c>
      <c r="F268" s="5">
        <v>244</v>
      </c>
      <c r="G268" s="5">
        <v>255</v>
      </c>
      <c r="H268" s="1">
        <f t="shared" si="5"/>
        <v>4.508196721311486E-2</v>
      </c>
    </row>
    <row r="269" spans="1:8">
      <c r="A269" s="5" t="s">
        <v>75</v>
      </c>
      <c r="B269" s="5">
        <v>507041178</v>
      </c>
      <c r="C269" s="5" t="s">
        <v>205</v>
      </c>
      <c r="D269" s="5">
        <v>50704117822</v>
      </c>
      <c r="E269" s="5">
        <v>5117822</v>
      </c>
      <c r="F269" s="5">
        <v>330</v>
      </c>
      <c r="G269" s="5">
        <v>368</v>
      </c>
      <c r="H269" s="1">
        <f t="shared" si="5"/>
        <v>0.11515151515151523</v>
      </c>
    </row>
    <row r="270" spans="1:8">
      <c r="A270" s="5" t="s">
        <v>75</v>
      </c>
      <c r="B270" s="5">
        <v>507041178</v>
      </c>
      <c r="C270" s="5" t="s">
        <v>205</v>
      </c>
      <c r="D270" s="5">
        <v>50704117823</v>
      </c>
      <c r="E270" s="5">
        <v>5117823</v>
      </c>
      <c r="F270" s="5">
        <v>328</v>
      </c>
      <c r="G270" s="5">
        <v>359</v>
      </c>
      <c r="H270" s="1">
        <f t="shared" si="5"/>
        <v>9.4512195121951192E-2</v>
      </c>
    </row>
    <row r="271" spans="1:8">
      <c r="A271" s="5" t="s">
        <v>75</v>
      </c>
      <c r="B271" s="5">
        <v>507041178</v>
      </c>
      <c r="C271" s="5" t="s">
        <v>205</v>
      </c>
      <c r="D271" s="5">
        <v>50704117824</v>
      </c>
      <c r="E271" s="5">
        <v>5117824</v>
      </c>
      <c r="F271" s="5">
        <v>349</v>
      </c>
      <c r="G271" s="5">
        <v>389</v>
      </c>
      <c r="H271" s="1">
        <f t="shared" si="5"/>
        <v>0.11461318051575931</v>
      </c>
    </row>
    <row r="272" spans="1:8">
      <c r="A272" s="5" t="s">
        <v>75</v>
      </c>
      <c r="B272" s="5">
        <v>507041178</v>
      </c>
      <c r="C272" s="5" t="s">
        <v>205</v>
      </c>
      <c r="D272" s="5">
        <v>50704117825</v>
      </c>
      <c r="E272" s="5">
        <v>5117825</v>
      </c>
      <c r="F272" s="5">
        <v>311</v>
      </c>
      <c r="G272" s="5">
        <v>315</v>
      </c>
      <c r="H272" s="1">
        <f t="shared" si="5"/>
        <v>1.2861736334405238E-2</v>
      </c>
    </row>
    <row r="273" spans="1:8">
      <c r="A273" s="5" t="s">
        <v>75</v>
      </c>
      <c r="B273" s="5">
        <v>507041178</v>
      </c>
      <c r="C273" s="5" t="s">
        <v>205</v>
      </c>
      <c r="D273" s="5">
        <v>50704117826</v>
      </c>
      <c r="E273" s="5">
        <v>5117826</v>
      </c>
      <c r="F273" s="5">
        <v>447</v>
      </c>
      <c r="G273" s="5">
        <v>463</v>
      </c>
      <c r="H273" s="1">
        <f t="shared" si="5"/>
        <v>3.5794183445190253E-2</v>
      </c>
    </row>
    <row r="274" spans="1:8">
      <c r="A274" s="5" t="s">
        <v>75</v>
      </c>
      <c r="B274" s="5">
        <v>507041178</v>
      </c>
      <c r="C274" s="5" t="s">
        <v>205</v>
      </c>
      <c r="D274" s="5">
        <v>50704117827</v>
      </c>
      <c r="E274" s="5">
        <v>5117827</v>
      </c>
      <c r="F274" s="5">
        <v>549</v>
      </c>
      <c r="G274" s="5">
        <v>595</v>
      </c>
      <c r="H274" s="1">
        <f t="shared" si="5"/>
        <v>8.3788706739526431E-2</v>
      </c>
    </row>
    <row r="275" spans="1:8">
      <c r="A275" s="5" t="s">
        <v>75</v>
      </c>
      <c r="B275" s="5">
        <v>507041178</v>
      </c>
      <c r="C275" s="5" t="s">
        <v>205</v>
      </c>
      <c r="D275" s="5">
        <v>50704117828</v>
      </c>
      <c r="E275" s="5">
        <v>5117828</v>
      </c>
      <c r="F275" s="5">
        <v>145</v>
      </c>
      <c r="G275" s="5">
        <v>142</v>
      </c>
      <c r="H275" s="1">
        <f t="shared" si="5"/>
        <v>-2.0689655172413834E-2</v>
      </c>
    </row>
    <row r="276" spans="1:8">
      <c r="A276" s="5" t="s">
        <v>75</v>
      </c>
      <c r="B276" s="5">
        <v>507041178</v>
      </c>
      <c r="C276" s="5" t="s">
        <v>205</v>
      </c>
      <c r="D276" s="5">
        <v>50704117829</v>
      </c>
      <c r="E276" s="5">
        <v>5117829</v>
      </c>
      <c r="F276" s="5">
        <v>416</v>
      </c>
      <c r="G276" s="5">
        <v>450</v>
      </c>
      <c r="H276" s="1">
        <f t="shared" si="5"/>
        <v>8.1730769230769162E-2</v>
      </c>
    </row>
    <row r="277" spans="1:8">
      <c r="A277" s="5" t="s">
        <v>75</v>
      </c>
      <c r="B277" s="5">
        <v>507041178</v>
      </c>
      <c r="C277" s="5" t="s">
        <v>205</v>
      </c>
      <c r="D277" s="5">
        <v>50704117830</v>
      </c>
      <c r="E277" s="5">
        <v>5117830</v>
      </c>
      <c r="F277" s="5">
        <v>232</v>
      </c>
      <c r="G277" s="5">
        <v>244</v>
      </c>
      <c r="H277" s="1">
        <f t="shared" si="5"/>
        <v>5.1724137931034475E-2</v>
      </c>
    </row>
    <row r="278" spans="1:8">
      <c r="A278" s="5" t="s">
        <v>75</v>
      </c>
      <c r="B278" s="5">
        <v>507041178</v>
      </c>
      <c r="C278" s="5" t="s">
        <v>205</v>
      </c>
      <c r="D278" s="5">
        <v>50704117831</v>
      </c>
      <c r="E278" s="5">
        <v>5117831</v>
      </c>
      <c r="F278" s="5">
        <v>361</v>
      </c>
      <c r="G278" s="5">
        <v>381</v>
      </c>
      <c r="H278" s="1">
        <f t="shared" si="5"/>
        <v>5.5401662049861411E-2</v>
      </c>
    </row>
    <row r="279" spans="1:8">
      <c r="A279" s="5" t="s">
        <v>75</v>
      </c>
      <c r="B279" s="5">
        <v>507041178</v>
      </c>
      <c r="C279" s="5" t="s">
        <v>205</v>
      </c>
      <c r="D279" s="5">
        <v>50704117832</v>
      </c>
      <c r="E279" s="5">
        <v>5117832</v>
      </c>
      <c r="F279" s="5">
        <v>242</v>
      </c>
      <c r="G279" s="5">
        <v>313</v>
      </c>
      <c r="H279" s="1">
        <f t="shared" si="5"/>
        <v>0.29338842975206614</v>
      </c>
    </row>
    <row r="280" spans="1:8">
      <c r="A280" s="5" t="s">
        <v>75</v>
      </c>
      <c r="B280" s="5">
        <v>507041178</v>
      </c>
      <c r="C280" s="5" t="s">
        <v>205</v>
      </c>
      <c r="D280" s="5">
        <v>50704117833</v>
      </c>
      <c r="E280" s="5">
        <v>5117833</v>
      </c>
      <c r="F280" s="5">
        <v>174</v>
      </c>
      <c r="G280" s="5">
        <v>235</v>
      </c>
      <c r="H280" s="1">
        <f t="shared" si="5"/>
        <v>0.35057471264367823</v>
      </c>
    </row>
    <row r="281" spans="1:8">
      <c r="A281" s="5" t="s">
        <v>75</v>
      </c>
      <c r="B281" s="5">
        <v>507041178</v>
      </c>
      <c r="C281" s="5" t="s">
        <v>205</v>
      </c>
      <c r="D281" s="5">
        <v>50704117834</v>
      </c>
      <c r="E281" s="5">
        <v>5117834</v>
      </c>
      <c r="F281" s="5">
        <v>209</v>
      </c>
      <c r="G281" s="5">
        <v>216</v>
      </c>
      <c r="H281" s="1">
        <f t="shared" si="5"/>
        <v>3.3492822966507241E-2</v>
      </c>
    </row>
    <row r="282" spans="1:8">
      <c r="A282" s="5" t="s">
        <v>75</v>
      </c>
      <c r="B282" s="5">
        <v>507041179</v>
      </c>
      <c r="C282" s="5" t="s">
        <v>206</v>
      </c>
      <c r="D282" s="5">
        <v>50704117901</v>
      </c>
      <c r="E282" s="5">
        <v>5117901</v>
      </c>
      <c r="F282" s="5">
        <v>180</v>
      </c>
      <c r="G282" s="5">
        <v>193</v>
      </c>
      <c r="H282" s="1">
        <f t="shared" si="5"/>
        <v>7.2222222222222188E-2</v>
      </c>
    </row>
    <row r="283" spans="1:8">
      <c r="A283" s="5" t="s">
        <v>75</v>
      </c>
      <c r="B283" s="5">
        <v>507041179</v>
      </c>
      <c r="C283" s="5" t="s">
        <v>206</v>
      </c>
      <c r="D283" s="5">
        <v>50704117902</v>
      </c>
      <c r="E283" s="5">
        <v>5117902</v>
      </c>
      <c r="F283" s="5">
        <v>313</v>
      </c>
      <c r="G283" s="5">
        <v>312</v>
      </c>
      <c r="H283" s="1">
        <f t="shared" si="5"/>
        <v>-3.1948881789137795E-3</v>
      </c>
    </row>
    <row r="284" spans="1:8">
      <c r="A284" s="5" t="s">
        <v>75</v>
      </c>
      <c r="B284" s="5">
        <v>507041179</v>
      </c>
      <c r="C284" s="5" t="s">
        <v>206</v>
      </c>
      <c r="D284" s="5">
        <v>50704117903</v>
      </c>
      <c r="E284" s="5">
        <v>5117903</v>
      </c>
      <c r="F284" s="5">
        <v>319</v>
      </c>
      <c r="G284" s="5">
        <v>315</v>
      </c>
      <c r="H284" s="1">
        <f t="shared" si="5"/>
        <v>-1.2539184952978011E-2</v>
      </c>
    </row>
    <row r="285" spans="1:8">
      <c r="A285" s="5" t="s">
        <v>75</v>
      </c>
      <c r="B285" s="5">
        <v>507041179</v>
      </c>
      <c r="C285" s="5" t="s">
        <v>206</v>
      </c>
      <c r="D285" s="5">
        <v>50704117904</v>
      </c>
      <c r="E285" s="5">
        <v>5117904</v>
      </c>
      <c r="F285" s="5">
        <v>132</v>
      </c>
      <c r="G285" s="5">
        <v>140</v>
      </c>
      <c r="H285" s="1">
        <f t="shared" si="5"/>
        <v>6.0606060606060552E-2</v>
      </c>
    </row>
    <row r="286" spans="1:8">
      <c r="A286" s="5" t="s">
        <v>75</v>
      </c>
      <c r="B286" s="5">
        <v>507041179</v>
      </c>
      <c r="C286" s="5" t="s">
        <v>206</v>
      </c>
      <c r="D286" s="5">
        <v>50704117905</v>
      </c>
      <c r="E286" s="5">
        <v>5117905</v>
      </c>
      <c r="F286" s="5">
        <v>383</v>
      </c>
      <c r="G286" s="5">
        <v>405</v>
      </c>
      <c r="H286" s="1">
        <f t="shared" si="5"/>
        <v>5.7441253263707637E-2</v>
      </c>
    </row>
    <row r="287" spans="1:8">
      <c r="A287" s="5" t="s">
        <v>75</v>
      </c>
      <c r="B287" s="5">
        <v>507041179</v>
      </c>
      <c r="C287" s="5" t="s">
        <v>206</v>
      </c>
      <c r="D287" s="5">
        <v>50704117906</v>
      </c>
      <c r="E287" s="5">
        <v>5117906</v>
      </c>
      <c r="F287" s="5">
        <v>273</v>
      </c>
      <c r="G287" s="5">
        <v>287</v>
      </c>
      <c r="H287" s="1">
        <f t="shared" si="5"/>
        <v>5.1282051282051322E-2</v>
      </c>
    </row>
    <row r="288" spans="1:8">
      <c r="A288" s="5" t="s">
        <v>75</v>
      </c>
      <c r="B288" s="5">
        <v>507041179</v>
      </c>
      <c r="C288" s="5" t="s">
        <v>206</v>
      </c>
      <c r="D288" s="5">
        <v>50704117907</v>
      </c>
      <c r="E288" s="5">
        <v>5117907</v>
      </c>
      <c r="F288" s="5">
        <v>458</v>
      </c>
      <c r="G288" s="5">
        <v>495</v>
      </c>
      <c r="H288" s="1">
        <f t="shared" si="5"/>
        <v>8.0786026200873273E-2</v>
      </c>
    </row>
    <row r="289" spans="1:8">
      <c r="A289" s="5" t="s">
        <v>75</v>
      </c>
      <c r="B289" s="5">
        <v>507041179</v>
      </c>
      <c r="C289" s="5" t="s">
        <v>206</v>
      </c>
      <c r="D289" s="5">
        <v>50704117908</v>
      </c>
      <c r="E289" s="5">
        <v>5117908</v>
      </c>
      <c r="F289" s="5">
        <v>318</v>
      </c>
      <c r="G289" s="5">
        <v>329</v>
      </c>
      <c r="H289" s="1">
        <f t="shared" si="5"/>
        <v>3.4591194968553562E-2</v>
      </c>
    </row>
    <row r="290" spans="1:8">
      <c r="A290" s="5" t="s">
        <v>75</v>
      </c>
      <c r="B290" s="5">
        <v>507041179</v>
      </c>
      <c r="C290" s="5" t="s">
        <v>206</v>
      </c>
      <c r="D290" s="5">
        <v>50704117909</v>
      </c>
      <c r="E290" s="5">
        <v>5117909</v>
      </c>
      <c r="F290" s="5">
        <v>238</v>
      </c>
      <c r="G290" s="5">
        <v>242</v>
      </c>
      <c r="H290" s="1">
        <f t="shared" si="5"/>
        <v>1.6806722689075571E-2</v>
      </c>
    </row>
    <row r="291" spans="1:8">
      <c r="A291" s="5" t="s">
        <v>75</v>
      </c>
      <c r="B291" s="5">
        <v>507041179</v>
      </c>
      <c r="C291" s="5" t="s">
        <v>206</v>
      </c>
      <c r="D291" s="5">
        <v>50704117910</v>
      </c>
      <c r="E291" s="5">
        <v>5117910</v>
      </c>
      <c r="F291" s="5">
        <v>260</v>
      </c>
      <c r="G291" s="5">
        <v>261</v>
      </c>
      <c r="H291" s="1">
        <f t="shared" si="5"/>
        <v>3.8461538461538325E-3</v>
      </c>
    </row>
    <row r="292" spans="1:8">
      <c r="A292" s="5" t="s">
        <v>75</v>
      </c>
      <c r="B292" s="5">
        <v>507041179</v>
      </c>
      <c r="C292" s="5" t="s">
        <v>206</v>
      </c>
      <c r="D292" s="5">
        <v>50704117911</v>
      </c>
      <c r="E292" s="5">
        <v>5117911</v>
      </c>
      <c r="F292" s="5">
        <v>322</v>
      </c>
      <c r="G292" s="5">
        <v>333</v>
      </c>
      <c r="H292" s="1">
        <f t="shared" si="5"/>
        <v>3.4161490683229712E-2</v>
      </c>
    </row>
    <row r="293" spans="1:8">
      <c r="A293" s="5" t="s">
        <v>75</v>
      </c>
      <c r="B293" s="5">
        <v>507041179</v>
      </c>
      <c r="C293" s="5" t="s">
        <v>206</v>
      </c>
      <c r="D293" s="5">
        <v>50704117912</v>
      </c>
      <c r="E293" s="5">
        <v>5117912</v>
      </c>
      <c r="F293" s="5">
        <v>440</v>
      </c>
      <c r="G293" s="5">
        <v>435</v>
      </c>
      <c r="H293" s="1">
        <f t="shared" si="5"/>
        <v>-1.1363636363636354E-2</v>
      </c>
    </row>
    <row r="294" spans="1:8">
      <c r="A294" s="5" t="s">
        <v>75</v>
      </c>
      <c r="B294" s="5">
        <v>507041179</v>
      </c>
      <c r="C294" s="5" t="s">
        <v>206</v>
      </c>
      <c r="D294" s="5">
        <v>50704117913</v>
      </c>
      <c r="E294" s="5">
        <v>5117913</v>
      </c>
      <c r="F294" s="5">
        <v>386</v>
      </c>
      <c r="G294" s="5">
        <v>402</v>
      </c>
      <c r="H294" s="1">
        <f t="shared" si="5"/>
        <v>4.1450777202072464E-2</v>
      </c>
    </row>
    <row r="295" spans="1:8">
      <c r="A295" s="5" t="s">
        <v>75</v>
      </c>
      <c r="B295" s="5">
        <v>507041179</v>
      </c>
      <c r="C295" s="5" t="s">
        <v>206</v>
      </c>
      <c r="D295" s="5">
        <v>50704117914</v>
      </c>
      <c r="E295" s="5">
        <v>5117914</v>
      </c>
      <c r="F295" s="5">
        <v>297</v>
      </c>
      <c r="G295" s="5">
        <v>297</v>
      </c>
      <c r="H295" s="1">
        <f t="shared" si="5"/>
        <v>0</v>
      </c>
    </row>
    <row r="296" spans="1:8">
      <c r="A296" s="5" t="s">
        <v>75</v>
      </c>
      <c r="B296" s="5">
        <v>507041179</v>
      </c>
      <c r="C296" s="5" t="s">
        <v>206</v>
      </c>
      <c r="D296" s="5">
        <v>50704117915</v>
      </c>
      <c r="E296" s="5">
        <v>5117915</v>
      </c>
      <c r="F296" s="5">
        <v>242</v>
      </c>
      <c r="G296" s="5">
        <v>243</v>
      </c>
      <c r="H296" s="1">
        <f t="shared" si="5"/>
        <v>4.1322314049587749E-3</v>
      </c>
    </row>
    <row r="297" spans="1:8">
      <c r="A297" s="5" t="s">
        <v>75</v>
      </c>
      <c r="B297" s="5">
        <v>507041179</v>
      </c>
      <c r="C297" s="5" t="s">
        <v>206</v>
      </c>
      <c r="D297" s="5">
        <v>50704117916</v>
      </c>
      <c r="E297" s="5">
        <v>5117916</v>
      </c>
      <c r="F297" s="5">
        <v>353</v>
      </c>
      <c r="G297" s="5">
        <v>358</v>
      </c>
      <c r="H297" s="1">
        <f t="shared" si="5"/>
        <v>1.4164305949008416E-2</v>
      </c>
    </row>
    <row r="298" spans="1:8">
      <c r="A298" s="5" t="s">
        <v>75</v>
      </c>
      <c r="B298" s="5">
        <v>507041179</v>
      </c>
      <c r="C298" s="5" t="s">
        <v>206</v>
      </c>
      <c r="D298" s="5">
        <v>50704117917</v>
      </c>
      <c r="E298" s="5">
        <v>5117917</v>
      </c>
      <c r="F298" s="5">
        <v>419</v>
      </c>
      <c r="G298" s="5">
        <v>424</v>
      </c>
      <c r="H298" s="1">
        <f t="shared" si="5"/>
        <v>1.193317422434359E-2</v>
      </c>
    </row>
    <row r="299" spans="1:8">
      <c r="A299" s="5" t="s">
        <v>75</v>
      </c>
      <c r="B299" s="5">
        <v>507041180</v>
      </c>
      <c r="C299" s="5" t="s">
        <v>207</v>
      </c>
      <c r="D299" s="5">
        <v>50704118001</v>
      </c>
      <c r="E299" s="5">
        <v>5118001</v>
      </c>
      <c r="F299" s="5">
        <v>236</v>
      </c>
      <c r="G299" s="5">
        <v>239</v>
      </c>
      <c r="H299" s="1">
        <f t="shared" si="5"/>
        <v>1.2711864406779627E-2</v>
      </c>
    </row>
    <row r="300" spans="1:8">
      <c r="A300" s="5" t="s">
        <v>75</v>
      </c>
      <c r="B300" s="5">
        <v>507041180</v>
      </c>
      <c r="C300" s="5" t="s">
        <v>207</v>
      </c>
      <c r="D300" s="5">
        <v>50704118002</v>
      </c>
      <c r="E300" s="5">
        <v>5118002</v>
      </c>
      <c r="F300" s="5">
        <v>213</v>
      </c>
      <c r="G300" s="5">
        <v>209</v>
      </c>
      <c r="H300" s="1">
        <f t="shared" si="5"/>
        <v>-1.8779342723004744E-2</v>
      </c>
    </row>
    <row r="301" spans="1:8">
      <c r="A301" s="5" t="s">
        <v>75</v>
      </c>
      <c r="B301" s="5">
        <v>507041180</v>
      </c>
      <c r="C301" s="5" t="s">
        <v>207</v>
      </c>
      <c r="D301" s="5">
        <v>50704118003</v>
      </c>
      <c r="E301" s="5">
        <v>5118003</v>
      </c>
      <c r="F301" s="5">
        <v>309</v>
      </c>
      <c r="G301" s="5">
        <v>307</v>
      </c>
      <c r="H301" s="1">
        <f t="shared" si="5"/>
        <v>-6.4724919093851474E-3</v>
      </c>
    </row>
    <row r="302" spans="1:8">
      <c r="A302" s="5" t="s">
        <v>75</v>
      </c>
      <c r="B302" s="5">
        <v>507041180</v>
      </c>
      <c r="C302" s="5" t="s">
        <v>207</v>
      </c>
      <c r="D302" s="5">
        <v>50704118004</v>
      </c>
      <c r="E302" s="5">
        <v>5118004</v>
      </c>
      <c r="F302" s="5">
        <v>216</v>
      </c>
      <c r="G302" s="5">
        <v>218</v>
      </c>
      <c r="H302" s="1">
        <f t="shared" si="5"/>
        <v>9.2592592592593004E-3</v>
      </c>
    </row>
    <row r="303" spans="1:8">
      <c r="A303" s="5" t="s">
        <v>75</v>
      </c>
      <c r="B303" s="5">
        <v>507041180</v>
      </c>
      <c r="C303" s="5" t="s">
        <v>207</v>
      </c>
      <c r="D303" s="5">
        <v>50704118005</v>
      </c>
      <c r="E303" s="5">
        <v>5118005</v>
      </c>
      <c r="F303" s="5">
        <v>175</v>
      </c>
      <c r="G303" s="5">
        <v>167</v>
      </c>
      <c r="H303" s="1">
        <f t="shared" si="5"/>
        <v>-4.5714285714285707E-2</v>
      </c>
    </row>
    <row r="304" spans="1:8">
      <c r="A304" s="5" t="s">
        <v>75</v>
      </c>
      <c r="B304" s="5">
        <v>507041180</v>
      </c>
      <c r="C304" s="5" t="s">
        <v>207</v>
      </c>
      <c r="D304" s="5">
        <v>50704118006</v>
      </c>
      <c r="E304" s="5">
        <v>5118006</v>
      </c>
      <c r="F304" s="5">
        <v>328</v>
      </c>
      <c r="G304" s="5">
        <v>321</v>
      </c>
      <c r="H304" s="1">
        <f t="shared" si="5"/>
        <v>-2.1341463414634165E-2</v>
      </c>
    </row>
    <row r="305" spans="1:8">
      <c r="A305" s="5" t="s">
        <v>75</v>
      </c>
      <c r="B305" s="5">
        <v>507041180</v>
      </c>
      <c r="C305" s="5" t="s">
        <v>207</v>
      </c>
      <c r="D305" s="5">
        <v>50704118007</v>
      </c>
      <c r="E305" s="5">
        <v>5118007</v>
      </c>
      <c r="F305" s="5">
        <v>225</v>
      </c>
      <c r="G305" s="5">
        <v>217</v>
      </c>
      <c r="H305" s="1">
        <f t="shared" si="5"/>
        <v>-3.5555555555555562E-2</v>
      </c>
    </row>
    <row r="306" spans="1:8">
      <c r="A306" s="5" t="s">
        <v>75</v>
      </c>
      <c r="B306" s="5">
        <v>507041180</v>
      </c>
      <c r="C306" s="5" t="s">
        <v>207</v>
      </c>
      <c r="D306" s="5">
        <v>50704118008</v>
      </c>
      <c r="E306" s="5">
        <v>5118008</v>
      </c>
      <c r="F306" s="5">
        <v>357</v>
      </c>
      <c r="G306" s="5">
        <v>352</v>
      </c>
      <c r="H306" s="1">
        <f t="shared" si="5"/>
        <v>-1.4005602240896309E-2</v>
      </c>
    </row>
    <row r="307" spans="1:8">
      <c r="A307" s="5" t="s">
        <v>75</v>
      </c>
      <c r="B307" s="5">
        <v>507041180</v>
      </c>
      <c r="C307" s="5" t="s">
        <v>207</v>
      </c>
      <c r="D307" s="5">
        <v>50704118009</v>
      </c>
      <c r="E307" s="5">
        <v>5118009</v>
      </c>
      <c r="F307" s="5">
        <v>271</v>
      </c>
      <c r="G307" s="5">
        <v>276</v>
      </c>
      <c r="H307" s="1">
        <f t="shared" si="5"/>
        <v>1.8450184501844991E-2</v>
      </c>
    </row>
    <row r="308" spans="1:8">
      <c r="A308" s="5" t="s">
        <v>75</v>
      </c>
      <c r="B308" s="5">
        <v>507041180</v>
      </c>
      <c r="C308" s="5" t="s">
        <v>207</v>
      </c>
      <c r="D308" s="5">
        <v>50704118010</v>
      </c>
      <c r="E308" s="5">
        <v>5118010</v>
      </c>
      <c r="F308" s="5">
        <v>217</v>
      </c>
      <c r="G308" s="5">
        <v>190</v>
      </c>
      <c r="H308" s="1">
        <f t="shared" si="5"/>
        <v>-0.12442396313364057</v>
      </c>
    </row>
    <row r="309" spans="1:8">
      <c r="A309" s="5" t="s">
        <v>75</v>
      </c>
      <c r="B309" s="5">
        <v>507041180</v>
      </c>
      <c r="C309" s="5" t="s">
        <v>207</v>
      </c>
      <c r="D309" s="5">
        <v>50704118011</v>
      </c>
      <c r="E309" s="5">
        <v>5118011</v>
      </c>
      <c r="F309" s="5">
        <v>267</v>
      </c>
      <c r="G309" s="5">
        <v>271</v>
      </c>
      <c r="H309" s="1">
        <f t="shared" si="5"/>
        <v>1.4981273408239737E-2</v>
      </c>
    </row>
    <row r="310" spans="1:8">
      <c r="A310" s="5" t="s">
        <v>75</v>
      </c>
      <c r="B310" s="5">
        <v>507041180</v>
      </c>
      <c r="C310" s="5" t="s">
        <v>207</v>
      </c>
      <c r="D310" s="5">
        <v>50704118012</v>
      </c>
      <c r="E310" s="5">
        <v>5118012</v>
      </c>
      <c r="F310" s="5">
        <v>362</v>
      </c>
      <c r="G310" s="5">
        <v>357</v>
      </c>
      <c r="H310" s="1">
        <f t="shared" si="5"/>
        <v>-1.3812154696132617E-2</v>
      </c>
    </row>
    <row r="311" spans="1:8">
      <c r="A311" s="5" t="s">
        <v>75</v>
      </c>
      <c r="B311" s="5">
        <v>507041180</v>
      </c>
      <c r="C311" s="5" t="s">
        <v>207</v>
      </c>
      <c r="D311" s="5">
        <v>50704118013</v>
      </c>
      <c r="E311" s="5">
        <v>5118013</v>
      </c>
      <c r="F311" s="5">
        <v>241</v>
      </c>
      <c r="G311" s="5">
        <v>233</v>
      </c>
      <c r="H311" s="1">
        <f t="shared" si="5"/>
        <v>-3.319502074688796E-2</v>
      </c>
    </row>
    <row r="312" spans="1:8">
      <c r="A312" s="5" t="s">
        <v>75</v>
      </c>
      <c r="B312" s="5">
        <v>507041180</v>
      </c>
      <c r="C312" s="5" t="s">
        <v>207</v>
      </c>
      <c r="D312" s="5">
        <v>50704118014</v>
      </c>
      <c r="E312" s="5">
        <v>5118014</v>
      </c>
      <c r="F312" s="5">
        <v>221</v>
      </c>
      <c r="G312" s="5">
        <v>221</v>
      </c>
      <c r="H312" s="1">
        <f t="shared" si="5"/>
        <v>0</v>
      </c>
    </row>
    <row r="313" spans="1:8">
      <c r="A313" s="5" t="s">
        <v>75</v>
      </c>
      <c r="B313" s="5">
        <v>507041180</v>
      </c>
      <c r="C313" s="5" t="s">
        <v>207</v>
      </c>
      <c r="D313" s="5">
        <v>50704118015</v>
      </c>
      <c r="E313" s="5">
        <v>5118015</v>
      </c>
      <c r="F313" s="5">
        <v>420</v>
      </c>
      <c r="G313" s="5">
        <v>429</v>
      </c>
      <c r="H313" s="1">
        <f t="shared" si="5"/>
        <v>2.1428571428571352E-2</v>
      </c>
    </row>
    <row r="314" spans="1:8">
      <c r="A314" s="5" t="s">
        <v>75</v>
      </c>
      <c r="B314" s="5">
        <v>507041180</v>
      </c>
      <c r="C314" s="5" t="s">
        <v>207</v>
      </c>
      <c r="D314" s="5">
        <v>50704118016</v>
      </c>
      <c r="E314" s="5">
        <v>5118016</v>
      </c>
      <c r="F314" s="5">
        <v>275</v>
      </c>
      <c r="G314" s="5">
        <v>272</v>
      </c>
      <c r="H314" s="1">
        <f t="shared" si="5"/>
        <v>-1.0909090909090868E-2</v>
      </c>
    </row>
    <row r="315" spans="1:8">
      <c r="A315" s="5" t="s">
        <v>75</v>
      </c>
      <c r="B315" s="5">
        <v>507041180</v>
      </c>
      <c r="C315" s="5" t="s">
        <v>207</v>
      </c>
      <c r="D315" s="5">
        <v>50704118017</v>
      </c>
      <c r="E315" s="5">
        <v>5118017</v>
      </c>
      <c r="F315" s="5">
        <v>335</v>
      </c>
      <c r="G315" s="5">
        <v>335</v>
      </c>
      <c r="H315" s="1">
        <f t="shared" si="5"/>
        <v>0</v>
      </c>
    </row>
    <row r="316" spans="1:8">
      <c r="A316" s="5" t="s">
        <v>75</v>
      </c>
      <c r="B316" s="5">
        <v>507041180</v>
      </c>
      <c r="C316" s="5" t="s">
        <v>207</v>
      </c>
      <c r="D316" s="5">
        <v>50704118018</v>
      </c>
      <c r="E316" s="5">
        <v>5118018</v>
      </c>
      <c r="F316" s="5">
        <v>168</v>
      </c>
      <c r="G316" s="5">
        <v>177</v>
      </c>
      <c r="H316" s="1">
        <f t="shared" si="5"/>
        <v>5.3571428571428603E-2</v>
      </c>
    </row>
    <row r="317" spans="1:8">
      <c r="A317" s="5" t="s">
        <v>75</v>
      </c>
      <c r="B317" s="5">
        <v>507041180</v>
      </c>
      <c r="C317" s="5" t="s">
        <v>207</v>
      </c>
      <c r="D317" s="5">
        <v>50704118019</v>
      </c>
      <c r="E317" s="5">
        <v>5118019</v>
      </c>
      <c r="F317" s="5">
        <v>290</v>
      </c>
      <c r="G317" s="5">
        <v>286</v>
      </c>
      <c r="H317" s="1">
        <f t="shared" si="5"/>
        <v>-1.379310344827589E-2</v>
      </c>
    </row>
    <row r="318" spans="1:8">
      <c r="A318" s="5" t="s">
        <v>75</v>
      </c>
      <c r="B318" s="5">
        <v>507041180</v>
      </c>
      <c r="C318" s="5" t="s">
        <v>207</v>
      </c>
      <c r="D318" s="5">
        <v>50704118020</v>
      </c>
      <c r="E318" s="5">
        <v>5118020</v>
      </c>
      <c r="F318" s="5">
        <v>398</v>
      </c>
      <c r="G318" s="5">
        <v>384</v>
      </c>
      <c r="H318" s="1">
        <f t="shared" si="5"/>
        <v>-3.5175879396984966E-2</v>
      </c>
    </row>
    <row r="319" spans="1:8">
      <c r="A319" s="5" t="s">
        <v>75</v>
      </c>
      <c r="B319" s="5">
        <v>507041180</v>
      </c>
      <c r="C319" s="5" t="s">
        <v>207</v>
      </c>
      <c r="D319" s="5">
        <v>50704118021</v>
      </c>
      <c r="E319" s="5">
        <v>5118021</v>
      </c>
      <c r="F319" s="5">
        <v>342</v>
      </c>
      <c r="G319" s="5">
        <v>322</v>
      </c>
      <c r="H319" s="1">
        <f t="shared" si="5"/>
        <v>-5.8479532163742687E-2</v>
      </c>
    </row>
    <row r="320" spans="1:8">
      <c r="A320" s="5" t="s">
        <v>75</v>
      </c>
      <c r="B320" s="5">
        <v>507041180</v>
      </c>
      <c r="C320" s="5" t="s">
        <v>207</v>
      </c>
      <c r="D320" s="5">
        <v>50704118022</v>
      </c>
      <c r="E320" s="5">
        <v>5118022</v>
      </c>
      <c r="F320" s="5">
        <v>270</v>
      </c>
      <c r="G320" s="5">
        <v>251</v>
      </c>
      <c r="H320" s="1">
        <f t="shared" si="5"/>
        <v>-7.0370370370370416E-2</v>
      </c>
    </row>
    <row r="321" spans="1:8">
      <c r="A321" s="5" t="s">
        <v>75</v>
      </c>
      <c r="B321" s="5">
        <v>507041180</v>
      </c>
      <c r="C321" s="5" t="s">
        <v>207</v>
      </c>
      <c r="D321" s="5">
        <v>50704118023</v>
      </c>
      <c r="E321" s="5">
        <v>5118023</v>
      </c>
      <c r="F321" s="5">
        <v>169</v>
      </c>
      <c r="G321" s="5">
        <v>163</v>
      </c>
      <c r="H321" s="1">
        <f t="shared" si="5"/>
        <v>-3.5502958579881616E-2</v>
      </c>
    </row>
    <row r="322" spans="1:8">
      <c r="A322" s="5" t="s">
        <v>75</v>
      </c>
      <c r="B322" s="5">
        <v>507041180</v>
      </c>
      <c r="C322" s="5" t="s">
        <v>207</v>
      </c>
      <c r="D322" s="5">
        <v>50704118024</v>
      </c>
      <c r="E322" s="5">
        <v>5118024</v>
      </c>
      <c r="F322" s="5">
        <v>182</v>
      </c>
      <c r="G322" s="5">
        <v>192</v>
      </c>
      <c r="H322" s="1">
        <f t="shared" si="5"/>
        <v>5.4945054945054972E-2</v>
      </c>
    </row>
    <row r="323" spans="1:8">
      <c r="A323" s="5" t="s">
        <v>75</v>
      </c>
      <c r="B323" s="5">
        <v>507041180</v>
      </c>
      <c r="C323" s="5" t="s">
        <v>207</v>
      </c>
      <c r="D323" s="5">
        <v>50704118025</v>
      </c>
      <c r="E323" s="5">
        <v>5118025</v>
      </c>
      <c r="F323" s="5">
        <v>133</v>
      </c>
      <c r="G323" s="5">
        <v>133</v>
      </c>
      <c r="H323" s="1">
        <f t="shared" si="5"/>
        <v>0</v>
      </c>
    </row>
    <row r="324" spans="1:8">
      <c r="A324" s="5" t="s">
        <v>75</v>
      </c>
      <c r="B324" s="5">
        <v>507041180</v>
      </c>
      <c r="C324" s="5" t="s">
        <v>207</v>
      </c>
      <c r="D324" s="5">
        <v>50704118026</v>
      </c>
      <c r="E324" s="5">
        <v>5118026</v>
      </c>
      <c r="F324" s="5">
        <v>2</v>
      </c>
      <c r="G324" s="5">
        <v>1</v>
      </c>
      <c r="H324" s="1">
        <f t="shared" si="5"/>
        <v>-0.5</v>
      </c>
    </row>
    <row r="325" spans="1:8">
      <c r="A325" s="5" t="s">
        <v>75</v>
      </c>
      <c r="B325" s="5">
        <v>507041180</v>
      </c>
      <c r="C325" s="5" t="s">
        <v>207</v>
      </c>
      <c r="D325" s="5">
        <v>50704118027</v>
      </c>
      <c r="E325" s="5">
        <v>5118027</v>
      </c>
      <c r="F325" s="5">
        <v>163</v>
      </c>
      <c r="G325" s="5">
        <v>161</v>
      </c>
      <c r="H325" s="1">
        <f t="shared" si="5"/>
        <v>-1.2269938650306789E-2</v>
      </c>
    </row>
    <row r="326" spans="1:8">
      <c r="A326" s="5" t="s">
        <v>75</v>
      </c>
      <c r="B326" s="5">
        <v>507041180</v>
      </c>
      <c r="C326" s="5" t="s">
        <v>207</v>
      </c>
      <c r="D326" s="5">
        <v>50704118028</v>
      </c>
      <c r="E326" s="5">
        <v>5118028</v>
      </c>
      <c r="F326" s="5">
        <v>200</v>
      </c>
      <c r="G326" s="5">
        <v>195</v>
      </c>
      <c r="H326" s="1">
        <f t="shared" si="5"/>
        <v>-2.5000000000000022E-2</v>
      </c>
    </row>
    <row r="327" spans="1:8">
      <c r="A327" s="5" t="s">
        <v>75</v>
      </c>
      <c r="B327" s="5">
        <v>507041180</v>
      </c>
      <c r="C327" s="5" t="s">
        <v>207</v>
      </c>
      <c r="D327" s="5">
        <v>50704118029</v>
      </c>
      <c r="E327" s="5">
        <v>5118029</v>
      </c>
      <c r="F327" s="5">
        <v>380</v>
      </c>
      <c r="G327" s="5">
        <v>335</v>
      </c>
      <c r="H327" s="1">
        <f t="shared" si="5"/>
        <v>-0.11842105263157898</v>
      </c>
    </row>
    <row r="328" spans="1:8">
      <c r="A328" s="5" t="s">
        <v>75</v>
      </c>
      <c r="B328" s="5">
        <v>507041180</v>
      </c>
      <c r="C328" s="5" t="s">
        <v>207</v>
      </c>
      <c r="D328" s="5">
        <v>50704118030</v>
      </c>
      <c r="E328" s="5">
        <v>5118030</v>
      </c>
      <c r="F328" s="5">
        <v>177</v>
      </c>
      <c r="G328" s="5">
        <v>171</v>
      </c>
      <c r="H328" s="1">
        <f t="shared" si="5"/>
        <v>-3.3898305084745783E-2</v>
      </c>
    </row>
    <row r="329" spans="1:8">
      <c r="A329" s="5" t="s">
        <v>75</v>
      </c>
      <c r="B329" s="5">
        <v>507041180</v>
      </c>
      <c r="C329" s="5" t="s">
        <v>207</v>
      </c>
      <c r="D329" s="5">
        <v>50704118031</v>
      </c>
      <c r="E329" s="5">
        <v>5118031</v>
      </c>
      <c r="F329" s="5">
        <v>178</v>
      </c>
      <c r="G329" s="5">
        <v>177</v>
      </c>
      <c r="H329" s="1">
        <f t="shared" si="5"/>
        <v>-5.6179775280899014E-3</v>
      </c>
    </row>
    <row r="330" spans="1:8">
      <c r="A330" s="5" t="s">
        <v>75</v>
      </c>
      <c r="B330" s="5">
        <v>507041180</v>
      </c>
      <c r="C330" s="5" t="s">
        <v>207</v>
      </c>
      <c r="D330" s="5">
        <v>50704118032</v>
      </c>
      <c r="E330" s="5">
        <v>5118032</v>
      </c>
      <c r="F330" s="5">
        <v>213</v>
      </c>
      <c r="G330" s="5">
        <v>208</v>
      </c>
      <c r="H330" s="1">
        <f t="shared" ref="H330:H393" si="6">(G330/F330)-1</f>
        <v>-2.3474178403755874E-2</v>
      </c>
    </row>
    <row r="331" spans="1:8">
      <c r="A331" s="5" t="s">
        <v>75</v>
      </c>
      <c r="B331" s="5">
        <v>507041181</v>
      </c>
      <c r="C331" s="5" t="s">
        <v>208</v>
      </c>
      <c r="D331" s="5">
        <v>50704118101</v>
      </c>
      <c r="E331" s="5">
        <v>5118101</v>
      </c>
      <c r="F331" s="5">
        <v>410</v>
      </c>
      <c r="G331" s="5">
        <v>464</v>
      </c>
      <c r="H331" s="1">
        <f t="shared" si="6"/>
        <v>0.13170731707317063</v>
      </c>
    </row>
    <row r="332" spans="1:8">
      <c r="A332" s="5" t="s">
        <v>75</v>
      </c>
      <c r="B332" s="5">
        <v>507041181</v>
      </c>
      <c r="C332" s="5" t="s">
        <v>208</v>
      </c>
      <c r="D332" s="5">
        <v>50704118102</v>
      </c>
      <c r="E332" s="5">
        <v>5118102</v>
      </c>
      <c r="F332" s="5">
        <v>396</v>
      </c>
      <c r="G332" s="5">
        <v>394</v>
      </c>
      <c r="H332" s="1">
        <f t="shared" si="6"/>
        <v>-5.050505050505083E-3</v>
      </c>
    </row>
    <row r="333" spans="1:8">
      <c r="A333" s="5" t="s">
        <v>75</v>
      </c>
      <c r="B333" s="5">
        <v>507041181</v>
      </c>
      <c r="C333" s="5" t="s">
        <v>208</v>
      </c>
      <c r="D333" s="5">
        <v>50704118103</v>
      </c>
      <c r="E333" s="5">
        <v>5118103</v>
      </c>
      <c r="F333" s="5">
        <v>358</v>
      </c>
      <c r="G333" s="5">
        <v>386</v>
      </c>
      <c r="H333" s="1">
        <f t="shared" si="6"/>
        <v>7.8212290502793325E-2</v>
      </c>
    </row>
    <row r="334" spans="1:8">
      <c r="A334" s="5" t="s">
        <v>75</v>
      </c>
      <c r="B334" s="5">
        <v>507041181</v>
      </c>
      <c r="C334" s="5" t="s">
        <v>208</v>
      </c>
      <c r="D334" s="5">
        <v>50704118104</v>
      </c>
      <c r="E334" s="5">
        <v>5118104</v>
      </c>
      <c r="F334" s="5">
        <v>421</v>
      </c>
      <c r="G334" s="5">
        <v>433</v>
      </c>
      <c r="H334" s="1">
        <f t="shared" si="6"/>
        <v>2.8503562945368266E-2</v>
      </c>
    </row>
    <row r="335" spans="1:8">
      <c r="A335" s="5" t="s">
        <v>75</v>
      </c>
      <c r="B335" s="5">
        <v>507041181</v>
      </c>
      <c r="C335" s="5" t="s">
        <v>208</v>
      </c>
      <c r="D335" s="5">
        <v>50704118105</v>
      </c>
      <c r="E335" s="5">
        <v>5118105</v>
      </c>
      <c r="F335" s="5">
        <v>294</v>
      </c>
      <c r="G335" s="5">
        <v>311</v>
      </c>
      <c r="H335" s="1">
        <f t="shared" si="6"/>
        <v>5.7823129251700633E-2</v>
      </c>
    </row>
    <row r="336" spans="1:8">
      <c r="A336" s="5" t="s">
        <v>75</v>
      </c>
      <c r="B336" s="5">
        <v>507041181</v>
      </c>
      <c r="C336" s="5" t="s">
        <v>208</v>
      </c>
      <c r="D336" s="5">
        <v>50704118106</v>
      </c>
      <c r="E336" s="5">
        <v>5118106</v>
      </c>
      <c r="F336" s="5">
        <v>386</v>
      </c>
      <c r="G336" s="5">
        <v>395</v>
      </c>
      <c r="H336" s="1">
        <f t="shared" si="6"/>
        <v>2.3316062176165886E-2</v>
      </c>
    </row>
    <row r="337" spans="1:8">
      <c r="A337" s="5" t="s">
        <v>75</v>
      </c>
      <c r="B337" s="5">
        <v>507041181</v>
      </c>
      <c r="C337" s="5" t="s">
        <v>208</v>
      </c>
      <c r="D337" s="5">
        <v>50704118107</v>
      </c>
      <c r="E337" s="5">
        <v>5118107</v>
      </c>
      <c r="F337" s="5">
        <v>443</v>
      </c>
      <c r="G337" s="5">
        <v>476</v>
      </c>
      <c r="H337" s="1">
        <f t="shared" si="6"/>
        <v>7.4492099322799099E-2</v>
      </c>
    </row>
    <row r="338" spans="1:8">
      <c r="A338" s="5" t="s">
        <v>75</v>
      </c>
      <c r="B338" s="5">
        <v>507041181</v>
      </c>
      <c r="C338" s="5" t="s">
        <v>208</v>
      </c>
      <c r="D338" s="5">
        <v>50704118108</v>
      </c>
      <c r="E338" s="5">
        <v>5118108</v>
      </c>
      <c r="F338" s="5">
        <v>346</v>
      </c>
      <c r="G338" s="5">
        <v>344</v>
      </c>
      <c r="H338" s="1">
        <f t="shared" si="6"/>
        <v>-5.7803468208093012E-3</v>
      </c>
    </row>
    <row r="339" spans="1:8">
      <c r="A339" s="5" t="s">
        <v>75</v>
      </c>
      <c r="B339" s="5">
        <v>507041181</v>
      </c>
      <c r="C339" s="5" t="s">
        <v>208</v>
      </c>
      <c r="D339" s="5">
        <v>50704118109</v>
      </c>
      <c r="E339" s="5">
        <v>5118109</v>
      </c>
      <c r="F339" s="5">
        <v>374</v>
      </c>
      <c r="G339" s="5">
        <v>384</v>
      </c>
      <c r="H339" s="1">
        <f t="shared" si="6"/>
        <v>2.673796791443861E-2</v>
      </c>
    </row>
    <row r="340" spans="1:8">
      <c r="A340" s="5" t="s">
        <v>75</v>
      </c>
      <c r="B340" s="5">
        <v>507041181</v>
      </c>
      <c r="C340" s="5" t="s">
        <v>208</v>
      </c>
      <c r="D340" s="5">
        <v>50704118110</v>
      </c>
      <c r="E340" s="5">
        <v>5118110</v>
      </c>
      <c r="F340" s="5">
        <v>374</v>
      </c>
      <c r="G340" s="5">
        <v>386</v>
      </c>
      <c r="H340" s="1">
        <f t="shared" si="6"/>
        <v>3.2085561497326109E-2</v>
      </c>
    </row>
    <row r="341" spans="1:8">
      <c r="A341" s="5" t="s">
        <v>75</v>
      </c>
      <c r="B341" s="5">
        <v>507041181</v>
      </c>
      <c r="C341" s="5" t="s">
        <v>208</v>
      </c>
      <c r="D341" s="5">
        <v>50704118111</v>
      </c>
      <c r="E341" s="5">
        <v>5118111</v>
      </c>
      <c r="F341" s="5">
        <v>459</v>
      </c>
      <c r="G341" s="5">
        <v>491</v>
      </c>
      <c r="H341" s="1">
        <f t="shared" si="6"/>
        <v>6.9716775599128589E-2</v>
      </c>
    </row>
    <row r="342" spans="1:8">
      <c r="A342" s="5" t="s">
        <v>75</v>
      </c>
      <c r="B342" s="5">
        <v>507041181</v>
      </c>
      <c r="C342" s="5" t="s">
        <v>208</v>
      </c>
      <c r="D342" s="5">
        <v>50704118112</v>
      </c>
      <c r="E342" s="5">
        <v>5118112</v>
      </c>
      <c r="F342" s="5">
        <v>465</v>
      </c>
      <c r="G342" s="5">
        <v>497</v>
      </c>
      <c r="H342" s="1">
        <f t="shared" si="6"/>
        <v>6.8817204301075297E-2</v>
      </c>
    </row>
    <row r="343" spans="1:8">
      <c r="A343" s="5" t="s">
        <v>75</v>
      </c>
      <c r="B343" s="5">
        <v>507041181</v>
      </c>
      <c r="C343" s="5" t="s">
        <v>208</v>
      </c>
      <c r="D343" s="5">
        <v>50704118113</v>
      </c>
      <c r="E343" s="5">
        <v>5118113</v>
      </c>
      <c r="F343" s="5">
        <v>475</v>
      </c>
      <c r="G343" s="5">
        <v>515</v>
      </c>
      <c r="H343" s="1">
        <f t="shared" si="6"/>
        <v>8.4210526315789513E-2</v>
      </c>
    </row>
    <row r="344" spans="1:8">
      <c r="A344" s="5" t="s">
        <v>75</v>
      </c>
      <c r="B344" s="5">
        <v>507041181</v>
      </c>
      <c r="C344" s="5" t="s">
        <v>208</v>
      </c>
      <c r="D344" s="5">
        <v>50704118114</v>
      </c>
      <c r="E344" s="5">
        <v>5118114</v>
      </c>
      <c r="F344" s="5">
        <v>316</v>
      </c>
      <c r="G344" s="5">
        <v>329</v>
      </c>
      <c r="H344" s="1">
        <f t="shared" si="6"/>
        <v>4.1139240506329111E-2</v>
      </c>
    </row>
    <row r="345" spans="1:8">
      <c r="A345" s="5" t="s">
        <v>75</v>
      </c>
      <c r="B345" s="5">
        <v>507041181</v>
      </c>
      <c r="C345" s="5" t="s">
        <v>208</v>
      </c>
      <c r="D345" s="5">
        <v>50704118115</v>
      </c>
      <c r="E345" s="5">
        <v>5118115</v>
      </c>
      <c r="F345" s="5">
        <v>317</v>
      </c>
      <c r="G345" s="5">
        <v>332</v>
      </c>
      <c r="H345" s="1">
        <f t="shared" si="6"/>
        <v>4.7318611987381631E-2</v>
      </c>
    </row>
    <row r="346" spans="1:8">
      <c r="A346" s="5" t="s">
        <v>75</v>
      </c>
      <c r="B346" s="5">
        <v>507041181</v>
      </c>
      <c r="C346" s="5" t="s">
        <v>208</v>
      </c>
      <c r="D346" s="5">
        <v>50704118116</v>
      </c>
      <c r="E346" s="5">
        <v>5118116</v>
      </c>
      <c r="F346" s="5">
        <v>395</v>
      </c>
      <c r="G346" s="5">
        <v>422</v>
      </c>
      <c r="H346" s="1">
        <f t="shared" si="6"/>
        <v>6.8354430379746756E-2</v>
      </c>
    </row>
    <row r="347" spans="1:8">
      <c r="A347" s="5" t="s">
        <v>75</v>
      </c>
      <c r="B347" s="5">
        <v>507041181</v>
      </c>
      <c r="C347" s="5" t="s">
        <v>208</v>
      </c>
      <c r="D347" s="5">
        <v>50704118117</v>
      </c>
      <c r="E347" s="5">
        <v>5118117</v>
      </c>
      <c r="F347" s="5">
        <v>194</v>
      </c>
      <c r="G347" s="5">
        <v>204</v>
      </c>
      <c r="H347" s="1">
        <f t="shared" si="6"/>
        <v>5.1546391752577359E-2</v>
      </c>
    </row>
    <row r="348" spans="1:8">
      <c r="A348" s="5" t="s">
        <v>75</v>
      </c>
      <c r="B348" s="5">
        <v>507041181</v>
      </c>
      <c r="C348" s="5" t="s">
        <v>208</v>
      </c>
      <c r="D348" s="5">
        <v>50704118118</v>
      </c>
      <c r="E348" s="5">
        <v>5118118</v>
      </c>
      <c r="F348" s="5">
        <v>478</v>
      </c>
      <c r="G348" s="5">
        <v>520</v>
      </c>
      <c r="H348" s="1">
        <f t="shared" si="6"/>
        <v>8.786610878661083E-2</v>
      </c>
    </row>
    <row r="349" spans="1:8">
      <c r="A349" s="5" t="s">
        <v>75</v>
      </c>
      <c r="B349" s="5">
        <v>507041181</v>
      </c>
      <c r="C349" s="5" t="s">
        <v>208</v>
      </c>
      <c r="D349" s="5">
        <v>50704118119</v>
      </c>
      <c r="E349" s="5">
        <v>5118119</v>
      </c>
      <c r="F349" s="5">
        <v>485</v>
      </c>
      <c r="G349" s="5">
        <v>531</v>
      </c>
      <c r="H349" s="1">
        <f t="shared" si="6"/>
        <v>9.4845360824742375E-2</v>
      </c>
    </row>
    <row r="350" spans="1:8">
      <c r="A350" s="5" t="s">
        <v>75</v>
      </c>
      <c r="B350" s="5">
        <v>507041181</v>
      </c>
      <c r="C350" s="5" t="s">
        <v>208</v>
      </c>
      <c r="D350" s="5">
        <v>50704118120</v>
      </c>
      <c r="E350" s="5">
        <v>5118120</v>
      </c>
      <c r="F350" s="5">
        <v>545</v>
      </c>
      <c r="G350" s="5">
        <v>556</v>
      </c>
      <c r="H350" s="1">
        <f t="shared" si="6"/>
        <v>2.0183486238532167E-2</v>
      </c>
    </row>
    <row r="351" spans="1:8">
      <c r="A351" s="5" t="s">
        <v>75</v>
      </c>
      <c r="B351" s="5">
        <v>507041181</v>
      </c>
      <c r="C351" s="5" t="s">
        <v>208</v>
      </c>
      <c r="D351" s="5">
        <v>50704118121</v>
      </c>
      <c r="E351" s="5">
        <v>5118121</v>
      </c>
      <c r="F351" s="5">
        <v>427</v>
      </c>
      <c r="G351" s="5">
        <v>437</v>
      </c>
      <c r="H351" s="1">
        <f t="shared" si="6"/>
        <v>2.3419203747072626E-2</v>
      </c>
    </row>
    <row r="352" spans="1:8">
      <c r="A352" s="5" t="s">
        <v>75</v>
      </c>
      <c r="B352" s="5">
        <v>507041181</v>
      </c>
      <c r="C352" s="5" t="s">
        <v>208</v>
      </c>
      <c r="D352" s="5">
        <v>50704118122</v>
      </c>
      <c r="E352" s="5">
        <v>5118122</v>
      </c>
      <c r="F352" s="5">
        <v>424</v>
      </c>
      <c r="G352" s="5">
        <v>469</v>
      </c>
      <c r="H352" s="1">
        <f t="shared" si="6"/>
        <v>0.10613207547169812</v>
      </c>
    </row>
    <row r="353" spans="1:8">
      <c r="A353" s="5" t="s">
        <v>75</v>
      </c>
      <c r="B353" s="5">
        <v>507041181</v>
      </c>
      <c r="C353" s="5" t="s">
        <v>208</v>
      </c>
      <c r="D353" s="5">
        <v>50704118123</v>
      </c>
      <c r="E353" s="5">
        <v>5118123</v>
      </c>
      <c r="F353" s="5">
        <v>375</v>
      </c>
      <c r="G353" s="5">
        <v>408</v>
      </c>
      <c r="H353" s="1">
        <f t="shared" si="6"/>
        <v>8.8000000000000078E-2</v>
      </c>
    </row>
    <row r="354" spans="1:8">
      <c r="A354" s="5" t="s">
        <v>75</v>
      </c>
      <c r="B354" s="5">
        <v>507041181</v>
      </c>
      <c r="C354" s="5" t="s">
        <v>208</v>
      </c>
      <c r="D354" s="5">
        <v>50704118124</v>
      </c>
      <c r="E354" s="5">
        <v>5118124</v>
      </c>
      <c r="F354" s="5">
        <v>542</v>
      </c>
      <c r="G354" s="5">
        <v>595</v>
      </c>
      <c r="H354" s="1">
        <f t="shared" si="6"/>
        <v>9.7785977859778495E-2</v>
      </c>
    </row>
    <row r="355" spans="1:8">
      <c r="A355" s="5" t="s">
        <v>75</v>
      </c>
      <c r="B355" s="5">
        <v>507041181</v>
      </c>
      <c r="C355" s="5" t="s">
        <v>208</v>
      </c>
      <c r="D355" s="5">
        <v>50704118125</v>
      </c>
      <c r="E355" s="5">
        <v>5118125</v>
      </c>
      <c r="F355" s="5">
        <v>527</v>
      </c>
      <c r="G355" s="5">
        <v>578</v>
      </c>
      <c r="H355" s="1">
        <f t="shared" si="6"/>
        <v>9.6774193548387011E-2</v>
      </c>
    </row>
    <row r="356" spans="1:8">
      <c r="A356" s="5" t="s">
        <v>75</v>
      </c>
      <c r="B356" s="5">
        <v>507041181</v>
      </c>
      <c r="C356" s="5" t="s">
        <v>208</v>
      </c>
      <c r="D356" s="5">
        <v>50704118126</v>
      </c>
      <c r="E356" s="5">
        <v>5118126</v>
      </c>
      <c r="F356" s="5">
        <v>462</v>
      </c>
      <c r="G356" s="5">
        <v>502</v>
      </c>
      <c r="H356" s="1">
        <f t="shared" si="6"/>
        <v>8.6580086580086535E-2</v>
      </c>
    </row>
    <row r="357" spans="1:8">
      <c r="A357" s="5" t="s">
        <v>75</v>
      </c>
      <c r="B357" s="5">
        <v>507041181</v>
      </c>
      <c r="C357" s="5" t="s">
        <v>208</v>
      </c>
      <c r="D357" s="5">
        <v>50704118127</v>
      </c>
      <c r="E357" s="5">
        <v>5118127</v>
      </c>
      <c r="F357" s="5">
        <v>182</v>
      </c>
      <c r="G357" s="5">
        <v>180</v>
      </c>
      <c r="H357" s="1">
        <f t="shared" si="6"/>
        <v>-1.098901098901095E-2</v>
      </c>
    </row>
    <row r="358" spans="1:8">
      <c r="A358" s="5" t="s">
        <v>75</v>
      </c>
      <c r="B358" s="5">
        <v>507041181</v>
      </c>
      <c r="C358" s="5" t="s">
        <v>208</v>
      </c>
      <c r="D358" s="5">
        <v>50704118128</v>
      </c>
      <c r="E358" s="5">
        <v>5118128</v>
      </c>
      <c r="F358" s="5">
        <v>334</v>
      </c>
      <c r="G358" s="5">
        <v>363</v>
      </c>
      <c r="H358" s="1">
        <f t="shared" si="6"/>
        <v>8.6826347305389184E-2</v>
      </c>
    </row>
    <row r="359" spans="1:8">
      <c r="A359" s="5" t="s">
        <v>75</v>
      </c>
      <c r="B359" s="5">
        <v>507041181</v>
      </c>
      <c r="C359" s="5" t="s">
        <v>208</v>
      </c>
      <c r="D359" s="5">
        <v>50704118129</v>
      </c>
      <c r="E359" s="5">
        <v>5118129</v>
      </c>
      <c r="F359" s="5">
        <v>329</v>
      </c>
      <c r="G359" s="5">
        <v>340</v>
      </c>
      <c r="H359" s="1">
        <f t="shared" si="6"/>
        <v>3.3434650455927084E-2</v>
      </c>
    </row>
    <row r="360" spans="1:8">
      <c r="A360" s="5" t="s">
        <v>75</v>
      </c>
      <c r="B360" s="5">
        <v>507041181</v>
      </c>
      <c r="C360" s="5" t="s">
        <v>208</v>
      </c>
      <c r="D360" s="5">
        <v>50704118130</v>
      </c>
      <c r="E360" s="5">
        <v>5118130</v>
      </c>
      <c r="F360" s="5">
        <v>500</v>
      </c>
      <c r="G360" s="5">
        <v>486</v>
      </c>
      <c r="H360" s="1">
        <f t="shared" si="6"/>
        <v>-2.8000000000000025E-2</v>
      </c>
    </row>
    <row r="361" spans="1:8">
      <c r="A361" s="5" t="s">
        <v>75</v>
      </c>
      <c r="B361" s="5">
        <v>507041181</v>
      </c>
      <c r="C361" s="5" t="s">
        <v>208</v>
      </c>
      <c r="D361" s="5">
        <v>50704118131</v>
      </c>
      <c r="E361" s="5">
        <v>5118131</v>
      </c>
      <c r="F361" s="5">
        <v>435</v>
      </c>
      <c r="G361" s="5">
        <v>458</v>
      </c>
      <c r="H361" s="1">
        <f t="shared" si="6"/>
        <v>5.2873563218390762E-2</v>
      </c>
    </row>
    <row r="362" spans="1:8">
      <c r="A362" s="5" t="s">
        <v>75</v>
      </c>
      <c r="B362" s="5">
        <v>507041181</v>
      </c>
      <c r="C362" s="5" t="s">
        <v>208</v>
      </c>
      <c r="D362" s="5">
        <v>50704118132</v>
      </c>
      <c r="E362" s="5">
        <v>5118132</v>
      </c>
      <c r="F362" s="5">
        <v>342</v>
      </c>
      <c r="G362" s="5">
        <v>347</v>
      </c>
      <c r="H362" s="1">
        <f t="shared" si="6"/>
        <v>1.4619883040935644E-2</v>
      </c>
    </row>
    <row r="363" spans="1:8">
      <c r="A363" s="5" t="s">
        <v>75</v>
      </c>
      <c r="B363" s="5">
        <v>507041182</v>
      </c>
      <c r="C363" s="5" t="s">
        <v>209</v>
      </c>
      <c r="D363" s="5">
        <v>50704118204</v>
      </c>
      <c r="E363" s="5">
        <v>5118204</v>
      </c>
      <c r="F363" s="5">
        <v>325</v>
      </c>
      <c r="G363" s="5">
        <v>316</v>
      </c>
      <c r="H363" s="1">
        <f t="shared" si="6"/>
        <v>-2.7692307692307683E-2</v>
      </c>
    </row>
    <row r="364" spans="1:8">
      <c r="A364" s="5" t="s">
        <v>75</v>
      </c>
      <c r="B364" s="5">
        <v>507041182</v>
      </c>
      <c r="C364" s="5" t="s">
        <v>209</v>
      </c>
      <c r="D364" s="5">
        <v>50704118205</v>
      </c>
      <c r="E364" s="5">
        <v>5118205</v>
      </c>
      <c r="F364" s="5">
        <v>216</v>
      </c>
      <c r="G364" s="5">
        <v>212</v>
      </c>
      <c r="H364" s="1">
        <f t="shared" si="6"/>
        <v>-1.851851851851849E-2</v>
      </c>
    </row>
    <row r="365" spans="1:8">
      <c r="A365" s="5" t="s">
        <v>75</v>
      </c>
      <c r="B365" s="5">
        <v>507041182</v>
      </c>
      <c r="C365" s="5" t="s">
        <v>209</v>
      </c>
      <c r="D365" s="5">
        <v>50704118206</v>
      </c>
      <c r="E365" s="5">
        <v>5118206</v>
      </c>
      <c r="F365" s="5">
        <v>308</v>
      </c>
      <c r="G365" s="5">
        <v>319</v>
      </c>
      <c r="H365" s="1">
        <f t="shared" si="6"/>
        <v>3.5714285714285809E-2</v>
      </c>
    </row>
    <row r="366" spans="1:8">
      <c r="A366" s="5" t="s">
        <v>75</v>
      </c>
      <c r="B366" s="5">
        <v>507041182</v>
      </c>
      <c r="C366" s="5" t="s">
        <v>209</v>
      </c>
      <c r="D366" s="5">
        <v>50704118207</v>
      </c>
      <c r="E366" s="5">
        <v>5118207</v>
      </c>
      <c r="F366" s="5">
        <v>348</v>
      </c>
      <c r="G366" s="5">
        <v>338</v>
      </c>
      <c r="H366" s="1">
        <f t="shared" si="6"/>
        <v>-2.8735632183908066E-2</v>
      </c>
    </row>
    <row r="367" spans="1:8">
      <c r="A367" s="5" t="s">
        <v>75</v>
      </c>
      <c r="B367" s="5">
        <v>507041182</v>
      </c>
      <c r="C367" s="5" t="s">
        <v>209</v>
      </c>
      <c r="D367" s="5">
        <v>50704118208</v>
      </c>
      <c r="E367" s="5">
        <v>5118208</v>
      </c>
      <c r="F367" s="5">
        <v>233</v>
      </c>
      <c r="G367" s="5">
        <v>237</v>
      </c>
      <c r="H367" s="1">
        <f t="shared" si="6"/>
        <v>1.716738197424883E-2</v>
      </c>
    </row>
    <row r="368" spans="1:8">
      <c r="A368" s="5" t="s">
        <v>75</v>
      </c>
      <c r="B368" s="5">
        <v>507041182</v>
      </c>
      <c r="C368" s="5" t="s">
        <v>209</v>
      </c>
      <c r="D368" s="5">
        <v>50704118209</v>
      </c>
      <c r="E368" s="5">
        <v>5118209</v>
      </c>
      <c r="F368" s="5">
        <v>337</v>
      </c>
      <c r="G368" s="5">
        <v>353</v>
      </c>
      <c r="H368" s="1">
        <f t="shared" si="6"/>
        <v>4.7477744807121747E-2</v>
      </c>
    </row>
    <row r="369" spans="1:8">
      <c r="A369" s="5" t="s">
        <v>75</v>
      </c>
      <c r="B369" s="5">
        <v>507041182</v>
      </c>
      <c r="C369" s="5" t="s">
        <v>209</v>
      </c>
      <c r="D369" s="5">
        <v>50704118210</v>
      </c>
      <c r="E369" s="5">
        <v>5118210</v>
      </c>
      <c r="F369" s="5">
        <v>389</v>
      </c>
      <c r="G369" s="5">
        <v>392</v>
      </c>
      <c r="H369" s="1">
        <f t="shared" si="6"/>
        <v>7.7120822622107621E-3</v>
      </c>
    </row>
    <row r="370" spans="1:8">
      <c r="A370" s="5" t="s">
        <v>75</v>
      </c>
      <c r="B370" s="5">
        <v>507041182</v>
      </c>
      <c r="C370" s="5" t="s">
        <v>209</v>
      </c>
      <c r="D370" s="5">
        <v>50704118211</v>
      </c>
      <c r="E370" s="5">
        <v>5118211</v>
      </c>
      <c r="F370" s="5">
        <v>177</v>
      </c>
      <c r="G370" s="5">
        <v>181</v>
      </c>
      <c r="H370" s="1">
        <f t="shared" si="6"/>
        <v>2.2598870056497189E-2</v>
      </c>
    </row>
    <row r="371" spans="1:8">
      <c r="A371" s="5" t="s">
        <v>75</v>
      </c>
      <c r="B371" s="5">
        <v>507041182</v>
      </c>
      <c r="C371" s="5" t="s">
        <v>209</v>
      </c>
      <c r="D371" s="5">
        <v>50704118212</v>
      </c>
      <c r="E371" s="5">
        <v>5118212</v>
      </c>
      <c r="F371" s="5">
        <v>270</v>
      </c>
      <c r="G371" s="5">
        <v>272</v>
      </c>
      <c r="H371" s="1">
        <f t="shared" si="6"/>
        <v>7.4074074074073071E-3</v>
      </c>
    </row>
    <row r="372" spans="1:8">
      <c r="A372" s="5" t="s">
        <v>75</v>
      </c>
      <c r="B372" s="5">
        <v>507041182</v>
      </c>
      <c r="C372" s="5" t="s">
        <v>209</v>
      </c>
      <c r="D372" s="5">
        <v>50704118213</v>
      </c>
      <c r="E372" s="5">
        <v>5118213</v>
      </c>
      <c r="F372" s="5">
        <v>635</v>
      </c>
      <c r="G372" s="5">
        <v>598</v>
      </c>
      <c r="H372" s="1">
        <f t="shared" si="6"/>
        <v>-5.8267716535433056E-2</v>
      </c>
    </row>
    <row r="373" spans="1:8">
      <c r="A373" s="5" t="s">
        <v>75</v>
      </c>
      <c r="B373" s="5">
        <v>507041182</v>
      </c>
      <c r="C373" s="5" t="s">
        <v>209</v>
      </c>
      <c r="D373" s="5">
        <v>50704118219</v>
      </c>
      <c r="E373" s="5">
        <v>5118219</v>
      </c>
      <c r="F373" s="5">
        <v>267</v>
      </c>
      <c r="G373" s="5">
        <v>271</v>
      </c>
      <c r="H373" s="1">
        <f t="shared" si="6"/>
        <v>1.4981273408239737E-2</v>
      </c>
    </row>
    <row r="374" spans="1:8">
      <c r="A374" s="5" t="s">
        <v>75</v>
      </c>
      <c r="B374" s="5">
        <v>507041182</v>
      </c>
      <c r="C374" s="5" t="s">
        <v>209</v>
      </c>
      <c r="D374" s="5">
        <v>50704118220</v>
      </c>
      <c r="E374" s="5">
        <v>5118220</v>
      </c>
      <c r="F374" s="5">
        <v>310</v>
      </c>
      <c r="G374" s="5">
        <v>329</v>
      </c>
      <c r="H374" s="1">
        <f t="shared" si="6"/>
        <v>6.1290322580645151E-2</v>
      </c>
    </row>
    <row r="375" spans="1:8">
      <c r="A375" s="5" t="s">
        <v>75</v>
      </c>
      <c r="B375" s="5">
        <v>507041182</v>
      </c>
      <c r="C375" s="5" t="s">
        <v>209</v>
      </c>
      <c r="D375" s="5">
        <v>50704118221</v>
      </c>
      <c r="E375" s="5">
        <v>5118221</v>
      </c>
      <c r="F375" s="5">
        <v>431</v>
      </c>
      <c r="G375" s="5">
        <v>430</v>
      </c>
      <c r="H375" s="1">
        <f t="shared" si="6"/>
        <v>-2.3201856148491462E-3</v>
      </c>
    </row>
    <row r="376" spans="1:8">
      <c r="A376" s="5" t="s">
        <v>75</v>
      </c>
      <c r="B376" s="5">
        <v>507041182</v>
      </c>
      <c r="C376" s="5" t="s">
        <v>209</v>
      </c>
      <c r="D376" s="5">
        <v>50704118222</v>
      </c>
      <c r="E376" s="5">
        <v>5118222</v>
      </c>
      <c r="F376" s="5">
        <v>266</v>
      </c>
      <c r="G376" s="5">
        <v>268</v>
      </c>
      <c r="H376" s="1">
        <f t="shared" si="6"/>
        <v>7.5187969924812581E-3</v>
      </c>
    </row>
    <row r="377" spans="1:8">
      <c r="A377" s="5" t="s">
        <v>75</v>
      </c>
      <c r="B377" s="5">
        <v>507041182</v>
      </c>
      <c r="C377" s="5" t="s">
        <v>209</v>
      </c>
      <c r="D377" s="5">
        <v>50704118223</v>
      </c>
      <c r="E377" s="5">
        <v>5118223</v>
      </c>
      <c r="F377" s="5">
        <v>393</v>
      </c>
      <c r="G377" s="5">
        <v>378</v>
      </c>
      <c r="H377" s="1">
        <f t="shared" si="6"/>
        <v>-3.8167938931297662E-2</v>
      </c>
    </row>
    <row r="378" spans="1:8">
      <c r="A378" s="5" t="s">
        <v>75</v>
      </c>
      <c r="B378" s="5">
        <v>507041182</v>
      </c>
      <c r="C378" s="5" t="s">
        <v>209</v>
      </c>
      <c r="D378" s="5">
        <v>50704118224</v>
      </c>
      <c r="E378" s="5">
        <v>5118224</v>
      </c>
      <c r="F378" s="5">
        <v>460</v>
      </c>
      <c r="G378" s="5">
        <v>459</v>
      </c>
      <c r="H378" s="1">
        <f t="shared" si="6"/>
        <v>-2.1739130434782483E-3</v>
      </c>
    </row>
    <row r="379" spans="1:8">
      <c r="A379" s="5" t="s">
        <v>75</v>
      </c>
      <c r="B379" s="5">
        <v>507041182</v>
      </c>
      <c r="C379" s="5" t="s">
        <v>209</v>
      </c>
      <c r="D379" s="5">
        <v>50704118225</v>
      </c>
      <c r="E379" s="5">
        <v>5118225</v>
      </c>
      <c r="F379" s="5">
        <v>172</v>
      </c>
      <c r="G379" s="5">
        <v>171</v>
      </c>
      <c r="H379" s="1">
        <f t="shared" si="6"/>
        <v>-5.8139534883721034E-3</v>
      </c>
    </row>
    <row r="380" spans="1:8">
      <c r="A380" s="5" t="s">
        <v>75</v>
      </c>
      <c r="B380" s="5">
        <v>507041182</v>
      </c>
      <c r="C380" s="5" t="s">
        <v>209</v>
      </c>
      <c r="D380" s="5">
        <v>50704118226</v>
      </c>
      <c r="E380" s="5">
        <v>5118226</v>
      </c>
      <c r="F380" s="5">
        <v>173</v>
      </c>
      <c r="G380" s="5">
        <v>173</v>
      </c>
      <c r="H380" s="1">
        <f t="shared" si="6"/>
        <v>0</v>
      </c>
    </row>
    <row r="381" spans="1:8">
      <c r="A381" s="5" t="s">
        <v>75</v>
      </c>
      <c r="B381" s="5">
        <v>507041182</v>
      </c>
      <c r="C381" s="5" t="s">
        <v>209</v>
      </c>
      <c r="D381" s="5">
        <v>50704118227</v>
      </c>
      <c r="E381" s="5">
        <v>5118227</v>
      </c>
      <c r="F381" s="5">
        <v>440</v>
      </c>
      <c r="G381" s="5">
        <v>430</v>
      </c>
      <c r="H381" s="1">
        <f t="shared" si="6"/>
        <v>-2.2727272727272707E-2</v>
      </c>
    </row>
    <row r="382" spans="1:8">
      <c r="A382" s="5" t="s">
        <v>75</v>
      </c>
      <c r="B382" s="5">
        <v>507041182</v>
      </c>
      <c r="C382" s="5" t="s">
        <v>209</v>
      </c>
      <c r="D382" s="5">
        <v>50704118228</v>
      </c>
      <c r="E382" s="5">
        <v>5118228</v>
      </c>
      <c r="F382" s="5">
        <v>273</v>
      </c>
      <c r="G382" s="5">
        <v>278</v>
      </c>
      <c r="H382" s="1">
        <f t="shared" si="6"/>
        <v>1.831501831501825E-2</v>
      </c>
    </row>
    <row r="383" spans="1:8">
      <c r="A383" s="5" t="s">
        <v>75</v>
      </c>
      <c r="B383" s="5">
        <v>507041183</v>
      </c>
      <c r="C383" s="5" t="s">
        <v>210</v>
      </c>
      <c r="D383" s="5">
        <v>50704118301</v>
      </c>
      <c r="E383" s="5">
        <v>5118301</v>
      </c>
      <c r="F383" s="5">
        <v>372</v>
      </c>
      <c r="G383" s="5">
        <v>435</v>
      </c>
      <c r="H383" s="1">
        <f t="shared" si="6"/>
        <v>0.16935483870967749</v>
      </c>
    </row>
    <row r="384" spans="1:8">
      <c r="A384" s="5" t="s">
        <v>75</v>
      </c>
      <c r="B384" s="5">
        <v>507041183</v>
      </c>
      <c r="C384" s="5" t="s">
        <v>210</v>
      </c>
      <c r="D384" s="5">
        <v>50704118302</v>
      </c>
      <c r="E384" s="5">
        <v>5118302</v>
      </c>
      <c r="F384" s="5">
        <v>508</v>
      </c>
      <c r="G384" s="5">
        <v>581</v>
      </c>
      <c r="H384" s="1">
        <f t="shared" si="6"/>
        <v>0.14370078740157477</v>
      </c>
    </row>
    <row r="385" spans="1:8">
      <c r="A385" s="5" t="s">
        <v>75</v>
      </c>
      <c r="B385" s="5">
        <v>507041183</v>
      </c>
      <c r="C385" s="5" t="s">
        <v>210</v>
      </c>
      <c r="D385" s="5">
        <v>50704118303</v>
      </c>
      <c r="E385" s="5">
        <v>5118303</v>
      </c>
      <c r="F385" s="5">
        <v>417</v>
      </c>
      <c r="G385" s="5">
        <v>490</v>
      </c>
      <c r="H385" s="1">
        <f t="shared" si="6"/>
        <v>0.17505995203836933</v>
      </c>
    </row>
    <row r="386" spans="1:8">
      <c r="A386" s="5" t="s">
        <v>75</v>
      </c>
      <c r="B386" s="5">
        <v>507041183</v>
      </c>
      <c r="C386" s="5" t="s">
        <v>210</v>
      </c>
      <c r="D386" s="5">
        <v>50704118304</v>
      </c>
      <c r="E386" s="5">
        <v>5118304</v>
      </c>
      <c r="F386" s="5">
        <v>349</v>
      </c>
      <c r="G386" s="5">
        <v>385</v>
      </c>
      <c r="H386" s="1">
        <f t="shared" si="6"/>
        <v>0.1031518624641834</v>
      </c>
    </row>
    <row r="387" spans="1:8">
      <c r="A387" s="5" t="s">
        <v>75</v>
      </c>
      <c r="B387" s="5">
        <v>507041183</v>
      </c>
      <c r="C387" s="5" t="s">
        <v>210</v>
      </c>
      <c r="D387" s="5">
        <v>50704118305</v>
      </c>
      <c r="E387" s="5">
        <v>5118305</v>
      </c>
      <c r="F387" s="5">
        <v>309</v>
      </c>
      <c r="G387" s="5">
        <v>348</v>
      </c>
      <c r="H387" s="1">
        <f t="shared" si="6"/>
        <v>0.12621359223300965</v>
      </c>
    </row>
    <row r="388" spans="1:8">
      <c r="A388" s="5" t="s">
        <v>75</v>
      </c>
      <c r="B388" s="5">
        <v>507041183</v>
      </c>
      <c r="C388" s="5" t="s">
        <v>210</v>
      </c>
      <c r="D388" s="5">
        <v>50704118306</v>
      </c>
      <c r="E388" s="5">
        <v>5118306</v>
      </c>
      <c r="F388" s="5">
        <v>422</v>
      </c>
      <c r="G388" s="5">
        <v>460</v>
      </c>
      <c r="H388" s="1">
        <f t="shared" si="6"/>
        <v>9.004739336492884E-2</v>
      </c>
    </row>
    <row r="389" spans="1:8">
      <c r="A389" s="5" t="s">
        <v>75</v>
      </c>
      <c r="B389" s="5">
        <v>507041183</v>
      </c>
      <c r="C389" s="5" t="s">
        <v>210</v>
      </c>
      <c r="D389" s="5">
        <v>50704118307</v>
      </c>
      <c r="E389" s="5">
        <v>5118307</v>
      </c>
      <c r="F389" s="5">
        <v>257</v>
      </c>
      <c r="G389" s="5">
        <v>289</v>
      </c>
      <c r="H389" s="1">
        <f t="shared" si="6"/>
        <v>0.1245136186770428</v>
      </c>
    </row>
    <row r="390" spans="1:8">
      <c r="A390" s="5" t="s">
        <v>75</v>
      </c>
      <c r="B390" s="5">
        <v>507041183</v>
      </c>
      <c r="C390" s="5" t="s">
        <v>210</v>
      </c>
      <c r="D390" s="5">
        <v>50704118308</v>
      </c>
      <c r="E390" s="5">
        <v>5118308</v>
      </c>
      <c r="F390" s="5">
        <v>494</v>
      </c>
      <c r="G390" s="5">
        <v>517</v>
      </c>
      <c r="H390" s="1">
        <f t="shared" si="6"/>
        <v>4.6558704453441235E-2</v>
      </c>
    </row>
    <row r="391" spans="1:8">
      <c r="A391" s="5" t="s">
        <v>75</v>
      </c>
      <c r="B391" s="5">
        <v>507041183</v>
      </c>
      <c r="C391" s="5" t="s">
        <v>210</v>
      </c>
      <c r="D391" s="5">
        <v>50704118309</v>
      </c>
      <c r="E391" s="5">
        <v>5118309</v>
      </c>
      <c r="F391" s="5">
        <v>277</v>
      </c>
      <c r="G391" s="5">
        <v>269</v>
      </c>
      <c r="H391" s="1">
        <f t="shared" si="6"/>
        <v>-2.8880866425992746E-2</v>
      </c>
    </row>
    <row r="392" spans="1:8">
      <c r="A392" s="5" t="s">
        <v>75</v>
      </c>
      <c r="B392" s="5">
        <v>507041183</v>
      </c>
      <c r="C392" s="5" t="s">
        <v>210</v>
      </c>
      <c r="D392" s="5">
        <v>50704118310</v>
      </c>
      <c r="E392" s="5">
        <v>5118310</v>
      </c>
      <c r="F392" s="5">
        <v>406</v>
      </c>
      <c r="G392" s="5">
        <v>464</v>
      </c>
      <c r="H392" s="1">
        <f t="shared" si="6"/>
        <v>0.14285714285714279</v>
      </c>
    </row>
    <row r="393" spans="1:8">
      <c r="A393" s="5" t="s">
        <v>75</v>
      </c>
      <c r="B393" s="5">
        <v>507041184</v>
      </c>
      <c r="C393" s="5" t="s">
        <v>211</v>
      </c>
      <c r="D393" s="5">
        <v>50704118401</v>
      </c>
      <c r="E393" s="5">
        <v>5118401</v>
      </c>
      <c r="F393" s="5">
        <v>198</v>
      </c>
      <c r="G393" s="5">
        <v>205</v>
      </c>
      <c r="H393" s="1">
        <f t="shared" si="6"/>
        <v>3.5353535353535248E-2</v>
      </c>
    </row>
    <row r="394" spans="1:8">
      <c r="A394" s="5" t="s">
        <v>75</v>
      </c>
      <c r="B394" s="5">
        <v>507041184</v>
      </c>
      <c r="C394" s="5" t="s">
        <v>211</v>
      </c>
      <c r="D394" s="5">
        <v>50704118402</v>
      </c>
      <c r="E394" s="5">
        <v>5118402</v>
      </c>
      <c r="F394" s="5">
        <v>175</v>
      </c>
      <c r="G394" s="5">
        <v>192</v>
      </c>
      <c r="H394" s="1">
        <f t="shared" ref="H394:H398" si="7">(G394/F394)-1</f>
        <v>9.7142857142857197E-2</v>
      </c>
    </row>
    <row r="395" spans="1:8">
      <c r="A395" s="5" t="s">
        <v>75</v>
      </c>
      <c r="B395" s="5">
        <v>507041184</v>
      </c>
      <c r="C395" s="5" t="s">
        <v>211</v>
      </c>
      <c r="D395" s="5">
        <v>50704118403</v>
      </c>
      <c r="E395" s="5">
        <v>5118403</v>
      </c>
      <c r="F395" s="5">
        <v>364</v>
      </c>
      <c r="G395" s="5">
        <v>389</v>
      </c>
      <c r="H395" s="1">
        <f t="shared" si="7"/>
        <v>6.8681318681318659E-2</v>
      </c>
    </row>
    <row r="396" spans="1:8">
      <c r="A396" s="5" t="s">
        <v>75</v>
      </c>
      <c r="B396" s="5">
        <v>507041184</v>
      </c>
      <c r="C396" s="5" t="s">
        <v>211</v>
      </c>
      <c r="D396" s="5">
        <v>50704118404</v>
      </c>
      <c r="E396" s="5">
        <v>5118404</v>
      </c>
      <c r="F396" s="5">
        <v>316</v>
      </c>
      <c r="G396" s="5">
        <v>348</v>
      </c>
      <c r="H396" s="1">
        <f t="shared" si="7"/>
        <v>0.10126582278481022</v>
      </c>
    </row>
    <row r="397" spans="1:8">
      <c r="A397" s="5" t="s">
        <v>75</v>
      </c>
      <c r="B397" s="5">
        <v>507041184</v>
      </c>
      <c r="C397" s="5" t="s">
        <v>211</v>
      </c>
      <c r="D397" s="5">
        <v>50704118405</v>
      </c>
      <c r="E397" s="5">
        <v>5118405</v>
      </c>
      <c r="F397" s="5">
        <v>162</v>
      </c>
      <c r="G397" s="5">
        <v>174</v>
      </c>
      <c r="H397" s="1">
        <f t="shared" si="7"/>
        <v>7.4074074074074181E-2</v>
      </c>
    </row>
    <row r="398" spans="1:8">
      <c r="A398" s="5" t="s">
        <v>75</v>
      </c>
      <c r="B398" s="5">
        <v>507041184</v>
      </c>
      <c r="C398" s="5" t="s">
        <v>211</v>
      </c>
      <c r="D398" s="5">
        <v>50704118406</v>
      </c>
      <c r="E398" s="5">
        <v>5118406</v>
      </c>
      <c r="F398" s="5">
        <v>181</v>
      </c>
      <c r="G398" s="5">
        <v>195</v>
      </c>
      <c r="H398" s="1">
        <f t="shared" si="7"/>
        <v>7.7348066298342566E-2</v>
      </c>
    </row>
    <row r="399" spans="1:8">
      <c r="A399" s="5" t="s">
        <v>75</v>
      </c>
      <c r="B399" s="5">
        <v>507041184</v>
      </c>
      <c r="C399" s="5" t="s">
        <v>211</v>
      </c>
      <c r="D399" s="5">
        <v>50704118407</v>
      </c>
      <c r="E399" s="5">
        <v>5118407</v>
      </c>
      <c r="F399" s="5">
        <v>0</v>
      </c>
      <c r="G399" s="5">
        <v>0</v>
      </c>
      <c r="H399" s="1">
        <v>0</v>
      </c>
    </row>
    <row r="400" spans="1:8">
      <c r="A400" s="5" t="s">
        <v>75</v>
      </c>
      <c r="B400" s="5">
        <v>507041184</v>
      </c>
      <c r="C400" s="5" t="s">
        <v>211</v>
      </c>
      <c r="D400" s="5">
        <v>50704118408</v>
      </c>
      <c r="E400" s="5">
        <v>5118408</v>
      </c>
      <c r="F400" s="5">
        <v>248</v>
      </c>
      <c r="G400" s="5">
        <v>248</v>
      </c>
      <c r="H400" s="1">
        <f t="shared" ref="H400:H410" si="8">(G400/F400)-1</f>
        <v>0</v>
      </c>
    </row>
    <row r="401" spans="1:8">
      <c r="A401" s="5" t="s">
        <v>75</v>
      </c>
      <c r="B401" s="5">
        <v>507041184</v>
      </c>
      <c r="C401" s="5" t="s">
        <v>211</v>
      </c>
      <c r="D401" s="5">
        <v>50704118409</v>
      </c>
      <c r="E401" s="5">
        <v>5118409</v>
      </c>
      <c r="F401" s="5">
        <v>374</v>
      </c>
      <c r="G401" s="5">
        <v>387</v>
      </c>
      <c r="H401" s="1">
        <f t="shared" si="8"/>
        <v>3.475935828876997E-2</v>
      </c>
    </row>
    <row r="402" spans="1:8">
      <c r="A402" s="5" t="s">
        <v>75</v>
      </c>
      <c r="B402" s="5">
        <v>507041184</v>
      </c>
      <c r="C402" s="5" t="s">
        <v>211</v>
      </c>
      <c r="D402" s="5">
        <v>50704118410</v>
      </c>
      <c r="E402" s="5">
        <v>5118410</v>
      </c>
      <c r="F402" s="5">
        <v>341</v>
      </c>
      <c r="G402" s="5">
        <v>366</v>
      </c>
      <c r="H402" s="1">
        <f t="shared" si="8"/>
        <v>7.3313782991202281E-2</v>
      </c>
    </row>
    <row r="403" spans="1:8">
      <c r="A403" s="5" t="s">
        <v>75</v>
      </c>
      <c r="B403" s="5">
        <v>507041184</v>
      </c>
      <c r="C403" s="5" t="s">
        <v>211</v>
      </c>
      <c r="D403" s="5">
        <v>50704118411</v>
      </c>
      <c r="E403" s="5">
        <v>5118411</v>
      </c>
      <c r="F403" s="5">
        <v>275</v>
      </c>
      <c r="G403" s="5">
        <v>286</v>
      </c>
      <c r="H403" s="1">
        <f t="shared" si="8"/>
        <v>4.0000000000000036E-2</v>
      </c>
    </row>
    <row r="404" spans="1:8">
      <c r="A404" s="5" t="s">
        <v>75</v>
      </c>
      <c r="B404" s="5">
        <v>507041184</v>
      </c>
      <c r="C404" s="5" t="s">
        <v>211</v>
      </c>
      <c r="D404" s="5">
        <v>50704118412</v>
      </c>
      <c r="E404" s="5">
        <v>5118412</v>
      </c>
      <c r="F404" s="5">
        <v>163</v>
      </c>
      <c r="G404" s="5">
        <v>157</v>
      </c>
      <c r="H404" s="1">
        <f t="shared" si="8"/>
        <v>-3.6809815950920255E-2</v>
      </c>
    </row>
    <row r="405" spans="1:8">
      <c r="A405" s="5" t="s">
        <v>75</v>
      </c>
      <c r="B405" s="5">
        <v>507041184</v>
      </c>
      <c r="C405" s="5" t="s">
        <v>211</v>
      </c>
      <c r="D405" s="5">
        <v>50704118413</v>
      </c>
      <c r="E405" s="5">
        <v>5118413</v>
      </c>
      <c r="F405" s="5">
        <v>225</v>
      </c>
      <c r="G405" s="5">
        <v>245</v>
      </c>
      <c r="H405" s="1">
        <f t="shared" si="8"/>
        <v>8.8888888888888795E-2</v>
      </c>
    </row>
    <row r="406" spans="1:8">
      <c r="A406" s="5" t="s">
        <v>75</v>
      </c>
      <c r="B406" s="5">
        <v>507041184</v>
      </c>
      <c r="C406" s="5" t="s">
        <v>211</v>
      </c>
      <c r="D406" s="5">
        <v>50704118414</v>
      </c>
      <c r="E406" s="5">
        <v>5118414</v>
      </c>
      <c r="F406" s="5">
        <v>266</v>
      </c>
      <c r="G406" s="5">
        <v>257</v>
      </c>
      <c r="H406" s="1">
        <f t="shared" si="8"/>
        <v>-3.3834586466165439E-2</v>
      </c>
    </row>
    <row r="407" spans="1:8">
      <c r="A407" s="5" t="s">
        <v>75</v>
      </c>
      <c r="B407" s="5">
        <v>507041184</v>
      </c>
      <c r="C407" s="5" t="s">
        <v>211</v>
      </c>
      <c r="D407" s="5">
        <v>50704118415</v>
      </c>
      <c r="E407" s="5">
        <v>5118415</v>
      </c>
      <c r="F407" s="5">
        <v>197</v>
      </c>
      <c r="G407" s="5">
        <v>211</v>
      </c>
      <c r="H407" s="1">
        <f t="shared" si="8"/>
        <v>7.1065989847715727E-2</v>
      </c>
    </row>
    <row r="408" spans="1:8">
      <c r="A408" s="5" t="s">
        <v>75</v>
      </c>
      <c r="B408" s="5">
        <v>507041184</v>
      </c>
      <c r="C408" s="5" t="s">
        <v>211</v>
      </c>
      <c r="D408" s="5">
        <v>50704118416</v>
      </c>
      <c r="E408" s="5">
        <v>5118416</v>
      </c>
      <c r="F408" s="5">
        <v>185</v>
      </c>
      <c r="G408" s="5">
        <v>195</v>
      </c>
      <c r="H408" s="1">
        <f t="shared" si="8"/>
        <v>5.4054054054053946E-2</v>
      </c>
    </row>
    <row r="409" spans="1:8">
      <c r="A409" s="5" t="s">
        <v>75</v>
      </c>
      <c r="B409" s="5">
        <v>507041184</v>
      </c>
      <c r="C409" s="5" t="s">
        <v>211</v>
      </c>
      <c r="D409" s="5">
        <v>50704118417</v>
      </c>
      <c r="E409" s="5">
        <v>5118417</v>
      </c>
      <c r="F409" s="5">
        <v>205</v>
      </c>
      <c r="G409" s="5">
        <v>213</v>
      </c>
      <c r="H409" s="1">
        <f t="shared" si="8"/>
        <v>3.9024390243902474E-2</v>
      </c>
    </row>
    <row r="410" spans="1:8">
      <c r="A410" s="5" t="s">
        <v>75</v>
      </c>
      <c r="B410" s="5">
        <v>507041184</v>
      </c>
      <c r="C410" s="5" t="s">
        <v>211</v>
      </c>
      <c r="D410" s="5">
        <v>50704118418</v>
      </c>
      <c r="E410" s="5">
        <v>5118418</v>
      </c>
      <c r="F410" s="5">
        <v>403</v>
      </c>
      <c r="G410" s="5">
        <v>445</v>
      </c>
      <c r="H410" s="1">
        <f t="shared" si="8"/>
        <v>0.10421836228287851</v>
      </c>
    </row>
    <row r="411" spans="1:8">
      <c r="A411" s="9" t="s">
        <v>287</v>
      </c>
      <c r="F411" s="9">
        <f>SUM(F2:F410)</f>
        <v>122930</v>
      </c>
      <c r="G411" s="9">
        <f>SUM(G2:G410)</f>
        <v>127734</v>
      </c>
      <c r="H411" s="10">
        <f>(G411/F411)-1</f>
        <v>3.9079150736191393E-2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8BD8-AE8C-4B17-AEBC-797B8A775539}">
  <dimension ref="A1:O411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135</v>
      </c>
      <c r="B2" s="5">
        <v>506011110</v>
      </c>
      <c r="C2" s="5" t="s">
        <v>134</v>
      </c>
      <c r="D2" s="5">
        <v>50601111001</v>
      </c>
      <c r="E2" s="5">
        <v>5111001</v>
      </c>
      <c r="F2" s="5">
        <v>502</v>
      </c>
      <c r="G2" s="5">
        <v>431</v>
      </c>
      <c r="H2" s="1">
        <f t="shared" ref="H2:H33" si="0">(G2/F2)-1</f>
        <v>-0.14143426294820716</v>
      </c>
    </row>
    <row r="3" spans="1:15">
      <c r="A3" s="5" t="s">
        <v>135</v>
      </c>
      <c r="B3" s="5">
        <v>506011110</v>
      </c>
      <c r="C3" s="5" t="s">
        <v>134</v>
      </c>
      <c r="D3" s="5">
        <v>50601111002</v>
      </c>
      <c r="E3" s="5">
        <v>5111002</v>
      </c>
      <c r="F3" s="5">
        <v>590</v>
      </c>
      <c r="G3" s="5">
        <v>683</v>
      </c>
      <c r="H3" s="1">
        <f t="shared" si="0"/>
        <v>0.15762711864406787</v>
      </c>
    </row>
    <row r="4" spans="1:15">
      <c r="A4" s="5" t="s">
        <v>135</v>
      </c>
      <c r="B4" s="5">
        <v>506011110</v>
      </c>
      <c r="C4" s="5" t="s">
        <v>134</v>
      </c>
      <c r="D4" s="5">
        <v>50601111003</v>
      </c>
      <c r="E4" s="5">
        <v>5111003</v>
      </c>
      <c r="F4" s="5">
        <v>375</v>
      </c>
      <c r="G4" s="5">
        <v>295</v>
      </c>
      <c r="H4" s="1">
        <f t="shared" si="0"/>
        <v>-0.21333333333333337</v>
      </c>
    </row>
    <row r="5" spans="1:15">
      <c r="A5" s="5" t="s">
        <v>135</v>
      </c>
      <c r="B5" s="5">
        <v>506011110</v>
      </c>
      <c r="C5" s="5" t="s">
        <v>134</v>
      </c>
      <c r="D5" s="5">
        <v>50601111004</v>
      </c>
      <c r="E5" s="5">
        <v>5111004</v>
      </c>
      <c r="F5" s="5">
        <v>339</v>
      </c>
      <c r="G5" s="5">
        <v>339</v>
      </c>
      <c r="H5" s="1">
        <f t="shared" si="0"/>
        <v>0</v>
      </c>
    </row>
    <row r="6" spans="1:15">
      <c r="A6" s="5" t="s">
        <v>135</v>
      </c>
      <c r="B6" s="5">
        <v>506011110</v>
      </c>
      <c r="C6" s="5" t="s">
        <v>134</v>
      </c>
      <c r="D6" s="5">
        <v>50601111006</v>
      </c>
      <c r="E6" s="5">
        <v>5111006</v>
      </c>
      <c r="F6" s="5">
        <v>134</v>
      </c>
      <c r="G6" s="5">
        <v>133</v>
      </c>
      <c r="H6" s="1">
        <f t="shared" si="0"/>
        <v>-7.4626865671642006E-3</v>
      </c>
    </row>
    <row r="7" spans="1:15">
      <c r="A7" s="5" t="s">
        <v>135</v>
      </c>
      <c r="B7" s="5">
        <v>506011110</v>
      </c>
      <c r="C7" s="5" t="s">
        <v>134</v>
      </c>
      <c r="D7" s="5">
        <v>50601111007</v>
      </c>
      <c r="E7" s="5">
        <v>5111007</v>
      </c>
      <c r="F7" s="5">
        <v>171</v>
      </c>
      <c r="G7" s="5">
        <v>177</v>
      </c>
      <c r="H7" s="1">
        <f t="shared" si="0"/>
        <v>3.5087719298245723E-2</v>
      </c>
    </row>
    <row r="8" spans="1:15">
      <c r="A8" s="5" t="s">
        <v>135</v>
      </c>
      <c r="B8" s="5">
        <v>506011110</v>
      </c>
      <c r="C8" s="5" t="s">
        <v>134</v>
      </c>
      <c r="D8" s="5">
        <v>50601111009</v>
      </c>
      <c r="E8" s="5">
        <v>5111009</v>
      </c>
      <c r="F8" s="5">
        <v>402</v>
      </c>
      <c r="G8" s="5">
        <v>350</v>
      </c>
      <c r="H8" s="1">
        <f t="shared" si="0"/>
        <v>-0.12935323383084574</v>
      </c>
    </row>
    <row r="9" spans="1:15">
      <c r="A9" s="5" t="s">
        <v>135</v>
      </c>
      <c r="B9" s="5">
        <v>506011110</v>
      </c>
      <c r="C9" s="5" t="s">
        <v>134</v>
      </c>
      <c r="D9" s="5">
        <v>50601111010</v>
      </c>
      <c r="E9" s="5">
        <v>5111010</v>
      </c>
      <c r="F9" s="5">
        <v>221</v>
      </c>
      <c r="G9" s="5">
        <v>186</v>
      </c>
      <c r="H9" s="1">
        <f t="shared" si="0"/>
        <v>-0.15837104072398189</v>
      </c>
    </row>
    <row r="10" spans="1:15">
      <c r="A10" s="5" t="s">
        <v>135</v>
      </c>
      <c r="B10" s="5">
        <v>506011110</v>
      </c>
      <c r="C10" s="5" t="s">
        <v>134</v>
      </c>
      <c r="D10" s="5">
        <v>50601111011</v>
      </c>
      <c r="E10" s="5">
        <v>5111011</v>
      </c>
      <c r="F10" s="5">
        <v>366</v>
      </c>
      <c r="G10" s="5">
        <v>356</v>
      </c>
      <c r="H10" s="1">
        <f t="shared" si="0"/>
        <v>-2.732240437158473E-2</v>
      </c>
    </row>
    <row r="11" spans="1:15">
      <c r="A11" s="5" t="s">
        <v>135</v>
      </c>
      <c r="B11" s="5">
        <v>506011110</v>
      </c>
      <c r="C11" s="5" t="s">
        <v>134</v>
      </c>
      <c r="D11" s="5">
        <v>50601111013</v>
      </c>
      <c r="E11" s="5">
        <v>5111013</v>
      </c>
      <c r="F11" s="5">
        <v>243</v>
      </c>
      <c r="G11" s="5">
        <v>245</v>
      </c>
      <c r="H11" s="1">
        <f t="shared" si="0"/>
        <v>8.2304526748970819E-3</v>
      </c>
    </row>
    <row r="12" spans="1:15">
      <c r="A12" s="5" t="s">
        <v>135</v>
      </c>
      <c r="B12" s="5">
        <v>506011110</v>
      </c>
      <c r="C12" s="5" t="s">
        <v>134</v>
      </c>
      <c r="D12" s="5">
        <v>50601111015</v>
      </c>
      <c r="E12" s="5">
        <v>5111015</v>
      </c>
      <c r="F12" s="5">
        <v>475</v>
      </c>
      <c r="G12" s="5">
        <v>497</v>
      </c>
      <c r="H12" s="1">
        <f t="shared" si="0"/>
        <v>4.631578947368431E-2</v>
      </c>
    </row>
    <row r="13" spans="1:15">
      <c r="A13" s="5" t="s">
        <v>135</v>
      </c>
      <c r="B13" s="5">
        <v>506011110</v>
      </c>
      <c r="C13" s="5" t="s">
        <v>134</v>
      </c>
      <c r="D13" s="5">
        <v>50601111016</v>
      </c>
      <c r="E13" s="5">
        <v>5111016</v>
      </c>
      <c r="F13" s="5">
        <v>248</v>
      </c>
      <c r="G13" s="5">
        <v>234</v>
      </c>
      <c r="H13" s="1">
        <f t="shared" si="0"/>
        <v>-5.6451612903225756E-2</v>
      </c>
    </row>
    <row r="14" spans="1:15">
      <c r="A14" s="5" t="s">
        <v>135</v>
      </c>
      <c r="B14" s="5">
        <v>506011110</v>
      </c>
      <c r="C14" s="5" t="s">
        <v>134</v>
      </c>
      <c r="D14" s="5">
        <v>50601111018</v>
      </c>
      <c r="E14" s="5">
        <v>5111018</v>
      </c>
      <c r="F14" s="5">
        <v>439</v>
      </c>
      <c r="G14" s="5">
        <v>359</v>
      </c>
      <c r="H14" s="1">
        <f t="shared" si="0"/>
        <v>-0.1822323462414579</v>
      </c>
    </row>
    <row r="15" spans="1:15">
      <c r="A15" s="5" t="s">
        <v>135</v>
      </c>
      <c r="B15" s="5">
        <v>506011110</v>
      </c>
      <c r="C15" s="5" t="s">
        <v>134</v>
      </c>
      <c r="D15" s="5">
        <v>50601111019</v>
      </c>
      <c r="E15" s="5">
        <v>5111019</v>
      </c>
      <c r="F15" s="5">
        <v>408</v>
      </c>
      <c r="G15" s="5">
        <v>439</v>
      </c>
      <c r="H15" s="1">
        <f t="shared" si="0"/>
        <v>7.5980392156862697E-2</v>
      </c>
    </row>
    <row r="16" spans="1:15">
      <c r="A16" s="5" t="s">
        <v>135</v>
      </c>
      <c r="B16" s="5">
        <v>506011110</v>
      </c>
      <c r="C16" s="5" t="s">
        <v>134</v>
      </c>
      <c r="D16" s="5">
        <v>50601111020</v>
      </c>
      <c r="E16" s="5">
        <v>5111020</v>
      </c>
      <c r="F16" s="5">
        <v>333</v>
      </c>
      <c r="G16" s="5">
        <v>293</v>
      </c>
      <c r="H16" s="1">
        <f t="shared" si="0"/>
        <v>-0.12012012012012008</v>
      </c>
    </row>
    <row r="17" spans="1:8">
      <c r="A17" s="5" t="s">
        <v>135</v>
      </c>
      <c r="B17" s="5">
        <v>506011110</v>
      </c>
      <c r="C17" s="5" t="s">
        <v>134</v>
      </c>
      <c r="D17" s="5">
        <v>50601111021</v>
      </c>
      <c r="E17" s="5">
        <v>5111021</v>
      </c>
      <c r="F17" s="5">
        <v>292</v>
      </c>
      <c r="G17" s="5">
        <v>252</v>
      </c>
      <c r="H17" s="1">
        <f t="shared" si="0"/>
        <v>-0.13698630136986301</v>
      </c>
    </row>
    <row r="18" spans="1:8">
      <c r="A18" s="5" t="s">
        <v>135</v>
      </c>
      <c r="B18" s="5">
        <v>506011110</v>
      </c>
      <c r="C18" s="5" t="s">
        <v>134</v>
      </c>
      <c r="D18" s="5">
        <v>50601111022</v>
      </c>
      <c r="E18" s="5">
        <v>5111022</v>
      </c>
      <c r="F18" s="5">
        <v>316</v>
      </c>
      <c r="G18" s="5">
        <v>322</v>
      </c>
      <c r="H18" s="1">
        <f t="shared" si="0"/>
        <v>1.8987341772152E-2</v>
      </c>
    </row>
    <row r="19" spans="1:8">
      <c r="A19" s="5" t="s">
        <v>135</v>
      </c>
      <c r="B19" s="5">
        <v>506011110</v>
      </c>
      <c r="C19" s="5" t="s">
        <v>134</v>
      </c>
      <c r="D19" s="5">
        <v>50601111023</v>
      </c>
      <c r="E19" s="5">
        <v>5111023</v>
      </c>
      <c r="F19" s="5">
        <v>327</v>
      </c>
      <c r="G19" s="5">
        <v>380</v>
      </c>
      <c r="H19" s="1">
        <f t="shared" si="0"/>
        <v>0.1620795107033639</v>
      </c>
    </row>
    <row r="20" spans="1:8">
      <c r="A20" s="5" t="s">
        <v>135</v>
      </c>
      <c r="B20" s="5">
        <v>506011110</v>
      </c>
      <c r="C20" s="5" t="s">
        <v>134</v>
      </c>
      <c r="D20" s="5">
        <v>50601111024</v>
      </c>
      <c r="E20" s="5">
        <v>5111024</v>
      </c>
      <c r="F20" s="5">
        <v>287</v>
      </c>
      <c r="G20" s="5">
        <v>290</v>
      </c>
      <c r="H20" s="1">
        <f t="shared" si="0"/>
        <v>1.0452961672473782E-2</v>
      </c>
    </row>
    <row r="21" spans="1:8">
      <c r="A21" s="5" t="s">
        <v>135</v>
      </c>
      <c r="B21" s="5">
        <v>506011110</v>
      </c>
      <c r="C21" s="5" t="s">
        <v>134</v>
      </c>
      <c r="D21" s="5">
        <v>50601111025</v>
      </c>
      <c r="E21" s="5">
        <v>5111025</v>
      </c>
      <c r="F21" s="5">
        <v>281</v>
      </c>
      <c r="G21" s="5">
        <v>234</v>
      </c>
      <c r="H21" s="1">
        <f t="shared" si="0"/>
        <v>-0.16725978647686834</v>
      </c>
    </row>
    <row r="22" spans="1:8">
      <c r="A22" s="5" t="s">
        <v>135</v>
      </c>
      <c r="B22" s="5">
        <v>506011110</v>
      </c>
      <c r="C22" s="5" t="s">
        <v>134</v>
      </c>
      <c r="D22" s="5">
        <v>50601111026</v>
      </c>
      <c r="E22" s="5">
        <v>5111026</v>
      </c>
      <c r="F22" s="5">
        <v>263</v>
      </c>
      <c r="G22" s="5">
        <v>271</v>
      </c>
      <c r="H22" s="1">
        <f t="shared" si="0"/>
        <v>3.041825095057038E-2</v>
      </c>
    </row>
    <row r="23" spans="1:8">
      <c r="A23" s="5" t="s">
        <v>135</v>
      </c>
      <c r="B23" s="5">
        <v>506011110</v>
      </c>
      <c r="C23" s="5" t="s">
        <v>134</v>
      </c>
      <c r="D23" s="5">
        <v>50601111027</v>
      </c>
      <c r="E23" s="5">
        <v>5111027</v>
      </c>
      <c r="F23" s="5">
        <v>260</v>
      </c>
      <c r="G23" s="5">
        <v>235</v>
      </c>
      <c r="H23" s="1">
        <f t="shared" si="0"/>
        <v>-9.6153846153846145E-2</v>
      </c>
    </row>
    <row r="24" spans="1:8">
      <c r="A24" s="5" t="s">
        <v>135</v>
      </c>
      <c r="B24" s="5">
        <v>506011110</v>
      </c>
      <c r="C24" s="5" t="s">
        <v>134</v>
      </c>
      <c r="D24" s="5">
        <v>50601111028</v>
      </c>
      <c r="E24" s="5">
        <v>5111028</v>
      </c>
      <c r="F24" s="5">
        <v>146</v>
      </c>
      <c r="G24" s="5">
        <v>139</v>
      </c>
      <c r="H24" s="1">
        <f t="shared" si="0"/>
        <v>-4.7945205479452024E-2</v>
      </c>
    </row>
    <row r="25" spans="1:8">
      <c r="A25" s="5" t="s">
        <v>135</v>
      </c>
      <c r="B25" s="5">
        <v>506011110</v>
      </c>
      <c r="C25" s="5" t="s">
        <v>134</v>
      </c>
      <c r="D25" s="5">
        <v>50601111029</v>
      </c>
      <c r="E25" s="5">
        <v>5111029</v>
      </c>
      <c r="F25" s="5">
        <v>366</v>
      </c>
      <c r="G25" s="5">
        <v>378</v>
      </c>
      <c r="H25" s="1">
        <f t="shared" si="0"/>
        <v>3.2786885245901676E-2</v>
      </c>
    </row>
    <row r="26" spans="1:8">
      <c r="A26" s="5" t="s">
        <v>135</v>
      </c>
      <c r="B26" s="5">
        <v>506011110</v>
      </c>
      <c r="C26" s="5" t="s">
        <v>134</v>
      </c>
      <c r="D26" s="5">
        <v>50601111030</v>
      </c>
      <c r="E26" s="5">
        <v>5111030</v>
      </c>
      <c r="F26" s="5">
        <v>325</v>
      </c>
      <c r="G26" s="5">
        <v>345</v>
      </c>
      <c r="H26" s="1">
        <f t="shared" si="0"/>
        <v>6.1538461538461542E-2</v>
      </c>
    </row>
    <row r="27" spans="1:8">
      <c r="A27" s="5" t="s">
        <v>135</v>
      </c>
      <c r="B27" s="5">
        <v>506011110</v>
      </c>
      <c r="C27" s="5" t="s">
        <v>134</v>
      </c>
      <c r="D27" s="5">
        <v>50601111031</v>
      </c>
      <c r="E27" s="5">
        <v>5111031</v>
      </c>
      <c r="F27" s="5">
        <v>216</v>
      </c>
      <c r="G27" s="5">
        <v>191</v>
      </c>
      <c r="H27" s="1">
        <f t="shared" si="0"/>
        <v>-0.1157407407407407</v>
      </c>
    </row>
    <row r="28" spans="1:8">
      <c r="A28" s="5" t="s">
        <v>135</v>
      </c>
      <c r="B28" s="5">
        <v>506011110</v>
      </c>
      <c r="C28" s="5" t="s">
        <v>134</v>
      </c>
      <c r="D28" s="5">
        <v>50601111033</v>
      </c>
      <c r="E28" s="5">
        <v>5111033</v>
      </c>
      <c r="F28" s="5">
        <v>465</v>
      </c>
      <c r="G28" s="5">
        <v>475</v>
      </c>
      <c r="H28" s="1">
        <f t="shared" si="0"/>
        <v>2.1505376344086002E-2</v>
      </c>
    </row>
    <row r="29" spans="1:8">
      <c r="A29" s="5" t="s">
        <v>135</v>
      </c>
      <c r="B29" s="5">
        <v>506011110</v>
      </c>
      <c r="C29" s="5" t="s">
        <v>134</v>
      </c>
      <c r="D29" s="5">
        <v>50601111034</v>
      </c>
      <c r="E29" s="5">
        <v>5111034</v>
      </c>
      <c r="F29" s="5">
        <v>307</v>
      </c>
      <c r="G29" s="5">
        <v>337</v>
      </c>
      <c r="H29" s="1">
        <f t="shared" si="0"/>
        <v>9.7719869706840434E-2</v>
      </c>
    </row>
    <row r="30" spans="1:8">
      <c r="A30" s="5" t="s">
        <v>135</v>
      </c>
      <c r="B30" s="5">
        <v>506011110</v>
      </c>
      <c r="C30" s="5" t="s">
        <v>134</v>
      </c>
      <c r="D30" s="5">
        <v>50601111035</v>
      </c>
      <c r="E30" s="5">
        <v>5111035</v>
      </c>
      <c r="F30" s="5">
        <v>191</v>
      </c>
      <c r="G30" s="5">
        <v>189</v>
      </c>
      <c r="H30" s="1">
        <f t="shared" si="0"/>
        <v>-1.0471204188481686E-2</v>
      </c>
    </row>
    <row r="31" spans="1:8">
      <c r="A31" s="5" t="s">
        <v>135</v>
      </c>
      <c r="B31" s="5">
        <v>506011110</v>
      </c>
      <c r="C31" s="5" t="s">
        <v>134</v>
      </c>
      <c r="D31" s="5">
        <v>50601111036</v>
      </c>
      <c r="E31" s="5">
        <v>5111036</v>
      </c>
      <c r="F31" s="5">
        <v>422</v>
      </c>
      <c r="G31" s="5">
        <v>434</v>
      </c>
      <c r="H31" s="1">
        <f t="shared" si="0"/>
        <v>2.8436018957346043E-2</v>
      </c>
    </row>
    <row r="32" spans="1:8">
      <c r="A32" s="5" t="s">
        <v>135</v>
      </c>
      <c r="B32" s="5">
        <v>506011110</v>
      </c>
      <c r="C32" s="5" t="s">
        <v>134</v>
      </c>
      <c r="D32" s="5">
        <v>50601111038</v>
      </c>
      <c r="E32" s="5">
        <v>5111038</v>
      </c>
      <c r="F32" s="5">
        <v>417</v>
      </c>
      <c r="G32" s="5">
        <v>459</v>
      </c>
      <c r="H32" s="1">
        <f t="shared" si="0"/>
        <v>0.10071942446043169</v>
      </c>
    </row>
    <row r="33" spans="1:8">
      <c r="A33" s="5" t="s">
        <v>135</v>
      </c>
      <c r="B33" s="5">
        <v>506011110</v>
      </c>
      <c r="C33" s="5" t="s">
        <v>134</v>
      </c>
      <c r="D33" s="5">
        <v>50601111039</v>
      </c>
      <c r="E33" s="5">
        <v>5111039</v>
      </c>
      <c r="F33" s="5">
        <v>22</v>
      </c>
      <c r="G33" s="5">
        <v>21</v>
      </c>
      <c r="H33" s="1">
        <f t="shared" si="0"/>
        <v>-4.5454545454545414E-2</v>
      </c>
    </row>
    <row r="34" spans="1:8">
      <c r="A34" s="5" t="s">
        <v>135</v>
      </c>
      <c r="B34" s="5">
        <v>506011110</v>
      </c>
      <c r="C34" s="5" t="s">
        <v>134</v>
      </c>
      <c r="D34" s="5">
        <v>50601111040</v>
      </c>
      <c r="E34" s="5">
        <v>5111040</v>
      </c>
      <c r="F34" s="5">
        <v>194</v>
      </c>
      <c r="G34" s="5">
        <v>192</v>
      </c>
      <c r="H34" s="1">
        <f t="shared" ref="H34:H65" si="1">(G34/F34)-1</f>
        <v>-1.0309278350515427E-2</v>
      </c>
    </row>
    <row r="35" spans="1:8">
      <c r="A35" s="5" t="s">
        <v>135</v>
      </c>
      <c r="B35" s="5">
        <v>506011110</v>
      </c>
      <c r="C35" s="5" t="s">
        <v>134</v>
      </c>
      <c r="D35" s="5">
        <v>50601111041</v>
      </c>
      <c r="E35" s="5">
        <v>5111041</v>
      </c>
      <c r="F35" s="5">
        <v>533</v>
      </c>
      <c r="G35" s="5">
        <v>638</v>
      </c>
      <c r="H35" s="1">
        <f t="shared" si="1"/>
        <v>0.19699812382739212</v>
      </c>
    </row>
    <row r="36" spans="1:8">
      <c r="A36" s="5" t="s">
        <v>135</v>
      </c>
      <c r="B36" s="5">
        <v>506011110</v>
      </c>
      <c r="C36" s="5" t="s">
        <v>134</v>
      </c>
      <c r="D36" s="5">
        <v>50601111044</v>
      </c>
      <c r="E36" s="5">
        <v>5111044</v>
      </c>
      <c r="F36" s="5">
        <v>377</v>
      </c>
      <c r="G36" s="5">
        <v>361</v>
      </c>
      <c r="H36" s="1">
        <f t="shared" si="1"/>
        <v>-4.2440318302387259E-2</v>
      </c>
    </row>
    <row r="37" spans="1:8">
      <c r="A37" s="5" t="s">
        <v>135</v>
      </c>
      <c r="B37" s="5">
        <v>506011110</v>
      </c>
      <c r="C37" s="5" t="s">
        <v>134</v>
      </c>
      <c r="D37" s="5">
        <v>50601111045</v>
      </c>
      <c r="E37" s="5">
        <v>5111045</v>
      </c>
      <c r="F37" s="5">
        <v>1</v>
      </c>
      <c r="G37" s="5">
        <v>1</v>
      </c>
      <c r="H37" s="1">
        <f t="shared" si="1"/>
        <v>0</v>
      </c>
    </row>
    <row r="38" spans="1:8">
      <c r="A38" s="5" t="s">
        <v>135</v>
      </c>
      <c r="B38" s="5">
        <v>506011110</v>
      </c>
      <c r="C38" s="5" t="s">
        <v>134</v>
      </c>
      <c r="D38" s="5">
        <v>50601111046</v>
      </c>
      <c r="E38" s="5">
        <v>5111046</v>
      </c>
      <c r="F38" s="5">
        <v>307</v>
      </c>
      <c r="G38" s="5">
        <v>309</v>
      </c>
      <c r="H38" s="1">
        <f t="shared" si="1"/>
        <v>6.514657980456029E-3</v>
      </c>
    </row>
    <row r="39" spans="1:8">
      <c r="A39" s="5" t="s">
        <v>135</v>
      </c>
      <c r="B39" s="5">
        <v>506011110</v>
      </c>
      <c r="C39" s="5" t="s">
        <v>134</v>
      </c>
      <c r="D39" s="5">
        <v>50601111047</v>
      </c>
      <c r="E39" s="5">
        <v>5111047</v>
      </c>
      <c r="F39" s="5">
        <v>343</v>
      </c>
      <c r="G39" s="5">
        <v>323</v>
      </c>
      <c r="H39" s="1">
        <f t="shared" si="1"/>
        <v>-5.8309037900874605E-2</v>
      </c>
    </row>
    <row r="40" spans="1:8">
      <c r="A40" s="5" t="s">
        <v>135</v>
      </c>
      <c r="B40" s="5">
        <v>506011110</v>
      </c>
      <c r="C40" s="5" t="s">
        <v>134</v>
      </c>
      <c r="D40" s="5">
        <v>50601111048</v>
      </c>
      <c r="E40" s="5">
        <v>5111048</v>
      </c>
      <c r="F40" s="5">
        <v>554</v>
      </c>
      <c r="G40" s="5">
        <v>885</v>
      </c>
      <c r="H40" s="1">
        <f t="shared" si="1"/>
        <v>0.59747292418772568</v>
      </c>
    </row>
    <row r="41" spans="1:8">
      <c r="A41" s="5" t="s">
        <v>135</v>
      </c>
      <c r="B41" s="5">
        <v>506011110</v>
      </c>
      <c r="C41" s="5" t="s">
        <v>134</v>
      </c>
      <c r="D41" s="5">
        <v>50601111049</v>
      </c>
      <c r="E41" s="5">
        <v>5111049</v>
      </c>
      <c r="F41" s="5">
        <v>376</v>
      </c>
      <c r="G41" s="5">
        <v>490</v>
      </c>
      <c r="H41" s="1">
        <f t="shared" si="1"/>
        <v>0.30319148936170204</v>
      </c>
    </row>
    <row r="42" spans="1:8">
      <c r="A42" s="5" t="s">
        <v>135</v>
      </c>
      <c r="B42" s="5">
        <v>506011110</v>
      </c>
      <c r="C42" s="5" t="s">
        <v>134</v>
      </c>
      <c r="D42" s="5">
        <v>50601111050</v>
      </c>
      <c r="E42" s="5">
        <v>5111050</v>
      </c>
      <c r="F42" s="5">
        <v>315</v>
      </c>
      <c r="G42" s="5">
        <v>346</v>
      </c>
      <c r="H42" s="1">
        <f t="shared" si="1"/>
        <v>9.8412698412698507E-2</v>
      </c>
    </row>
    <row r="43" spans="1:8">
      <c r="A43" s="5" t="s">
        <v>135</v>
      </c>
      <c r="B43" s="5">
        <v>506011110</v>
      </c>
      <c r="C43" s="5" t="s">
        <v>134</v>
      </c>
      <c r="D43" s="5">
        <v>50601111051</v>
      </c>
      <c r="E43" s="5">
        <v>5111051</v>
      </c>
      <c r="F43" s="5">
        <v>238</v>
      </c>
      <c r="G43" s="5">
        <v>209</v>
      </c>
      <c r="H43" s="1">
        <f t="shared" si="1"/>
        <v>-0.12184873949579833</v>
      </c>
    </row>
    <row r="44" spans="1:8">
      <c r="A44" s="5" t="s">
        <v>135</v>
      </c>
      <c r="B44" s="5">
        <v>506011110</v>
      </c>
      <c r="C44" s="5" t="s">
        <v>134</v>
      </c>
      <c r="D44" s="5">
        <v>50601111052</v>
      </c>
      <c r="E44" s="5">
        <v>5111052</v>
      </c>
      <c r="F44" s="5">
        <v>178</v>
      </c>
      <c r="G44" s="5">
        <v>288</v>
      </c>
      <c r="H44" s="1">
        <f t="shared" si="1"/>
        <v>0.6179775280898876</v>
      </c>
    </row>
    <row r="45" spans="1:8">
      <c r="A45" s="5" t="s">
        <v>135</v>
      </c>
      <c r="B45" s="5">
        <v>506011110</v>
      </c>
      <c r="C45" s="5" t="s">
        <v>134</v>
      </c>
      <c r="D45" s="5">
        <v>50601111053</v>
      </c>
      <c r="E45" s="5">
        <v>5111053</v>
      </c>
      <c r="F45" s="5">
        <v>347</v>
      </c>
      <c r="G45" s="5">
        <v>401</v>
      </c>
      <c r="H45" s="1">
        <f t="shared" si="1"/>
        <v>0.15561959654178681</v>
      </c>
    </row>
    <row r="46" spans="1:8">
      <c r="A46" s="5" t="s">
        <v>135</v>
      </c>
      <c r="B46" s="5">
        <v>506011110</v>
      </c>
      <c r="C46" s="5" t="s">
        <v>134</v>
      </c>
      <c r="D46" s="5">
        <v>50601111054</v>
      </c>
      <c r="E46" s="5">
        <v>5111054</v>
      </c>
      <c r="F46" s="5">
        <v>463</v>
      </c>
      <c r="G46" s="5">
        <v>735</v>
      </c>
      <c r="H46" s="1">
        <f t="shared" si="1"/>
        <v>0.58747300215982712</v>
      </c>
    </row>
    <row r="47" spans="1:8">
      <c r="A47" s="5" t="s">
        <v>135</v>
      </c>
      <c r="B47" s="5">
        <v>506011110</v>
      </c>
      <c r="C47" s="5" t="s">
        <v>134</v>
      </c>
      <c r="D47" s="5">
        <v>50601111055</v>
      </c>
      <c r="E47" s="5">
        <v>5111055</v>
      </c>
      <c r="F47" s="5">
        <v>290</v>
      </c>
      <c r="G47" s="5">
        <v>250</v>
      </c>
      <c r="H47" s="1">
        <f t="shared" si="1"/>
        <v>-0.13793103448275867</v>
      </c>
    </row>
    <row r="48" spans="1:8">
      <c r="A48" s="5" t="s">
        <v>135</v>
      </c>
      <c r="B48" s="5">
        <v>506011110</v>
      </c>
      <c r="C48" s="5" t="s">
        <v>134</v>
      </c>
      <c r="D48" s="5">
        <v>50601111056</v>
      </c>
      <c r="E48" s="5">
        <v>5111056</v>
      </c>
      <c r="F48" s="5">
        <v>181</v>
      </c>
      <c r="G48" s="5">
        <v>179</v>
      </c>
      <c r="H48" s="1">
        <f t="shared" si="1"/>
        <v>-1.1049723756906049E-2</v>
      </c>
    </row>
    <row r="49" spans="1:8">
      <c r="A49" s="5" t="s">
        <v>135</v>
      </c>
      <c r="B49" s="5">
        <v>506011110</v>
      </c>
      <c r="C49" s="5" t="s">
        <v>134</v>
      </c>
      <c r="D49" s="5">
        <v>50601111057</v>
      </c>
      <c r="E49" s="5">
        <v>5111057</v>
      </c>
      <c r="F49" s="5">
        <v>256</v>
      </c>
      <c r="G49" s="5">
        <v>410</v>
      </c>
      <c r="H49" s="1">
        <f t="shared" si="1"/>
        <v>0.6015625</v>
      </c>
    </row>
    <row r="50" spans="1:8">
      <c r="A50" s="5" t="s">
        <v>135</v>
      </c>
      <c r="B50" s="5">
        <v>506011110</v>
      </c>
      <c r="C50" s="5" t="s">
        <v>134</v>
      </c>
      <c r="D50" s="5">
        <v>50601111059</v>
      </c>
      <c r="E50" s="5">
        <v>5111059</v>
      </c>
      <c r="F50" s="5">
        <v>495</v>
      </c>
      <c r="G50" s="5">
        <v>795</v>
      </c>
      <c r="H50" s="1">
        <f t="shared" si="1"/>
        <v>0.60606060606060597</v>
      </c>
    </row>
    <row r="51" spans="1:8">
      <c r="A51" s="5" t="s">
        <v>135</v>
      </c>
      <c r="B51" s="5">
        <v>506011112</v>
      </c>
      <c r="C51" s="5" t="s">
        <v>137</v>
      </c>
      <c r="D51" s="5">
        <v>50601111201</v>
      </c>
      <c r="E51" s="5">
        <v>5111201</v>
      </c>
      <c r="F51" s="5">
        <v>287</v>
      </c>
      <c r="G51" s="5">
        <v>317</v>
      </c>
      <c r="H51" s="1">
        <f t="shared" si="1"/>
        <v>0.10452961672473871</v>
      </c>
    </row>
    <row r="52" spans="1:8">
      <c r="A52" s="5" t="s">
        <v>135</v>
      </c>
      <c r="B52" s="5">
        <v>506011112</v>
      </c>
      <c r="C52" s="5" t="s">
        <v>137</v>
      </c>
      <c r="D52" s="5">
        <v>50601111202</v>
      </c>
      <c r="E52" s="5">
        <v>5111202</v>
      </c>
      <c r="F52" s="5">
        <v>216</v>
      </c>
      <c r="G52" s="5">
        <v>229</v>
      </c>
      <c r="H52" s="1">
        <f t="shared" si="1"/>
        <v>6.0185185185185119E-2</v>
      </c>
    </row>
    <row r="53" spans="1:8">
      <c r="A53" s="5" t="s">
        <v>135</v>
      </c>
      <c r="B53" s="5">
        <v>506011112</v>
      </c>
      <c r="C53" s="5" t="s">
        <v>137</v>
      </c>
      <c r="D53" s="5">
        <v>50601111203</v>
      </c>
      <c r="E53" s="5">
        <v>5111203</v>
      </c>
      <c r="F53" s="5">
        <v>240</v>
      </c>
      <c r="G53" s="5">
        <v>267</v>
      </c>
      <c r="H53" s="1">
        <f t="shared" si="1"/>
        <v>0.11250000000000004</v>
      </c>
    </row>
    <row r="54" spans="1:8">
      <c r="A54" s="5" t="s">
        <v>135</v>
      </c>
      <c r="B54" s="5">
        <v>506011112</v>
      </c>
      <c r="C54" s="5" t="s">
        <v>137</v>
      </c>
      <c r="D54" s="5">
        <v>50601111204</v>
      </c>
      <c r="E54" s="5">
        <v>5111204</v>
      </c>
      <c r="F54" s="5">
        <v>296</v>
      </c>
      <c r="G54" s="5">
        <v>299</v>
      </c>
      <c r="H54" s="1">
        <f t="shared" si="1"/>
        <v>1.0135135135135087E-2</v>
      </c>
    </row>
    <row r="55" spans="1:8">
      <c r="A55" s="5" t="s">
        <v>135</v>
      </c>
      <c r="B55" s="5">
        <v>506011112</v>
      </c>
      <c r="C55" s="5" t="s">
        <v>137</v>
      </c>
      <c r="D55" s="5">
        <v>50601111205</v>
      </c>
      <c r="E55" s="5">
        <v>5111205</v>
      </c>
      <c r="F55" s="5">
        <v>232</v>
      </c>
      <c r="G55" s="5">
        <v>258</v>
      </c>
      <c r="H55" s="1">
        <f t="shared" si="1"/>
        <v>0.11206896551724133</v>
      </c>
    </row>
    <row r="56" spans="1:8">
      <c r="A56" s="5" t="s">
        <v>135</v>
      </c>
      <c r="B56" s="5">
        <v>506011112</v>
      </c>
      <c r="C56" s="5" t="s">
        <v>137</v>
      </c>
      <c r="D56" s="5">
        <v>50601111206</v>
      </c>
      <c r="E56" s="5">
        <v>5111206</v>
      </c>
      <c r="F56" s="5">
        <v>256</v>
      </c>
      <c r="G56" s="5">
        <v>291</v>
      </c>
      <c r="H56" s="1">
        <f t="shared" si="1"/>
        <v>0.13671875</v>
      </c>
    </row>
    <row r="57" spans="1:8">
      <c r="A57" s="5" t="s">
        <v>135</v>
      </c>
      <c r="B57" s="5">
        <v>506011112</v>
      </c>
      <c r="C57" s="5" t="s">
        <v>137</v>
      </c>
      <c r="D57" s="5">
        <v>50601111207</v>
      </c>
      <c r="E57" s="5">
        <v>5111207</v>
      </c>
      <c r="F57" s="5">
        <v>319</v>
      </c>
      <c r="G57" s="5">
        <v>364</v>
      </c>
      <c r="H57" s="1">
        <f t="shared" si="1"/>
        <v>0.14106583072100309</v>
      </c>
    </row>
    <row r="58" spans="1:8">
      <c r="A58" s="5" t="s">
        <v>135</v>
      </c>
      <c r="B58" s="5">
        <v>506011112</v>
      </c>
      <c r="C58" s="5" t="s">
        <v>137</v>
      </c>
      <c r="D58" s="5">
        <v>50601111208</v>
      </c>
      <c r="E58" s="5">
        <v>5111208</v>
      </c>
      <c r="F58" s="5">
        <v>216</v>
      </c>
      <c r="G58" s="5">
        <v>237</v>
      </c>
      <c r="H58" s="1">
        <f t="shared" si="1"/>
        <v>9.7222222222222321E-2</v>
      </c>
    </row>
    <row r="59" spans="1:8">
      <c r="A59" s="5" t="s">
        <v>135</v>
      </c>
      <c r="B59" s="5">
        <v>506011112</v>
      </c>
      <c r="C59" s="5" t="s">
        <v>137</v>
      </c>
      <c r="D59" s="5">
        <v>50601111209</v>
      </c>
      <c r="E59" s="5">
        <v>5111209</v>
      </c>
      <c r="F59" s="5">
        <v>263</v>
      </c>
      <c r="G59" s="5">
        <v>291</v>
      </c>
      <c r="H59" s="1">
        <f t="shared" si="1"/>
        <v>0.10646387832699622</v>
      </c>
    </row>
    <row r="60" spans="1:8">
      <c r="A60" s="5" t="s">
        <v>135</v>
      </c>
      <c r="B60" s="5">
        <v>506011112</v>
      </c>
      <c r="C60" s="5" t="s">
        <v>137</v>
      </c>
      <c r="D60" s="5">
        <v>50601111210</v>
      </c>
      <c r="E60" s="5">
        <v>5111210</v>
      </c>
      <c r="F60" s="5">
        <v>262</v>
      </c>
      <c r="G60" s="5">
        <v>297</v>
      </c>
      <c r="H60" s="1">
        <f t="shared" si="1"/>
        <v>0.13358778625954204</v>
      </c>
    </row>
    <row r="61" spans="1:8">
      <c r="A61" s="5" t="s">
        <v>135</v>
      </c>
      <c r="B61" s="5">
        <v>506011112</v>
      </c>
      <c r="C61" s="5" t="s">
        <v>137</v>
      </c>
      <c r="D61" s="5">
        <v>50601111211</v>
      </c>
      <c r="E61" s="5">
        <v>5111211</v>
      </c>
      <c r="F61" s="5">
        <v>309</v>
      </c>
      <c r="G61" s="5">
        <v>326</v>
      </c>
      <c r="H61" s="1">
        <f t="shared" si="1"/>
        <v>5.5016181229773364E-2</v>
      </c>
    </row>
    <row r="62" spans="1:8">
      <c r="A62" s="5" t="s">
        <v>135</v>
      </c>
      <c r="B62" s="5">
        <v>506011112</v>
      </c>
      <c r="C62" s="5" t="s">
        <v>137</v>
      </c>
      <c r="D62" s="5">
        <v>50601111212</v>
      </c>
      <c r="E62" s="5">
        <v>5111212</v>
      </c>
      <c r="F62" s="5">
        <v>248</v>
      </c>
      <c r="G62" s="5">
        <v>286</v>
      </c>
      <c r="H62" s="1">
        <f t="shared" si="1"/>
        <v>0.15322580645161299</v>
      </c>
    </row>
    <row r="63" spans="1:8">
      <c r="A63" s="5" t="s">
        <v>135</v>
      </c>
      <c r="B63" s="5">
        <v>506011112</v>
      </c>
      <c r="C63" s="5" t="s">
        <v>137</v>
      </c>
      <c r="D63" s="5">
        <v>50601111213</v>
      </c>
      <c r="E63" s="5">
        <v>5111213</v>
      </c>
      <c r="F63" s="5">
        <v>205</v>
      </c>
      <c r="G63" s="5">
        <v>232</v>
      </c>
      <c r="H63" s="1">
        <f t="shared" si="1"/>
        <v>0.13170731707317063</v>
      </c>
    </row>
    <row r="64" spans="1:8">
      <c r="A64" s="5" t="s">
        <v>135</v>
      </c>
      <c r="B64" s="5">
        <v>506011112</v>
      </c>
      <c r="C64" s="5" t="s">
        <v>137</v>
      </c>
      <c r="D64" s="5">
        <v>50601111215</v>
      </c>
      <c r="E64" s="5">
        <v>5111215</v>
      </c>
      <c r="F64" s="5">
        <v>295</v>
      </c>
      <c r="G64" s="5">
        <v>277</v>
      </c>
      <c r="H64" s="1">
        <f t="shared" si="1"/>
        <v>-6.101694915254241E-2</v>
      </c>
    </row>
    <row r="65" spans="1:8">
      <c r="A65" s="5" t="s">
        <v>135</v>
      </c>
      <c r="B65" s="5">
        <v>506011112</v>
      </c>
      <c r="C65" s="5" t="s">
        <v>137</v>
      </c>
      <c r="D65" s="5">
        <v>50601111216</v>
      </c>
      <c r="E65" s="5">
        <v>5111216</v>
      </c>
      <c r="F65" s="5">
        <v>556</v>
      </c>
      <c r="G65" s="5">
        <v>708</v>
      </c>
      <c r="H65" s="1">
        <f t="shared" si="1"/>
        <v>0.27338129496402885</v>
      </c>
    </row>
    <row r="66" spans="1:8">
      <c r="A66" s="5" t="s">
        <v>135</v>
      </c>
      <c r="B66" s="5">
        <v>506011112</v>
      </c>
      <c r="C66" s="5" t="s">
        <v>137</v>
      </c>
      <c r="D66" s="5">
        <v>50601111217</v>
      </c>
      <c r="E66" s="5">
        <v>5111217</v>
      </c>
      <c r="F66" s="5">
        <v>0</v>
      </c>
      <c r="G66" s="5">
        <v>0</v>
      </c>
      <c r="H66" s="1">
        <v>0</v>
      </c>
    </row>
    <row r="67" spans="1:8">
      <c r="A67" s="5" t="s">
        <v>135</v>
      </c>
      <c r="B67" s="5">
        <v>506011114</v>
      </c>
      <c r="C67" s="5" t="s">
        <v>138</v>
      </c>
      <c r="D67" s="5">
        <v>50601111401</v>
      </c>
      <c r="E67" s="5">
        <v>5111401</v>
      </c>
      <c r="F67" s="5">
        <v>291</v>
      </c>
      <c r="G67" s="5">
        <v>301</v>
      </c>
      <c r="H67" s="1">
        <f t="shared" ref="H67:H93" si="2">(G67/F67)-1</f>
        <v>3.436426116838498E-2</v>
      </c>
    </row>
    <row r="68" spans="1:8">
      <c r="A68" s="5" t="s">
        <v>135</v>
      </c>
      <c r="B68" s="5">
        <v>506011114</v>
      </c>
      <c r="C68" s="5" t="s">
        <v>138</v>
      </c>
      <c r="D68" s="5">
        <v>50601111402</v>
      </c>
      <c r="E68" s="5">
        <v>5111402</v>
      </c>
      <c r="F68" s="5">
        <v>344</v>
      </c>
      <c r="G68" s="5">
        <v>358</v>
      </c>
      <c r="H68" s="1">
        <f t="shared" si="2"/>
        <v>4.0697674418604723E-2</v>
      </c>
    </row>
    <row r="69" spans="1:8">
      <c r="A69" s="5" t="s">
        <v>135</v>
      </c>
      <c r="B69" s="5">
        <v>506011114</v>
      </c>
      <c r="C69" s="5" t="s">
        <v>138</v>
      </c>
      <c r="D69" s="5">
        <v>50601111403</v>
      </c>
      <c r="E69" s="5">
        <v>5111403</v>
      </c>
      <c r="F69" s="5">
        <v>277</v>
      </c>
      <c r="G69" s="5">
        <v>273</v>
      </c>
      <c r="H69" s="1">
        <f t="shared" si="2"/>
        <v>-1.4440433212996373E-2</v>
      </c>
    </row>
    <row r="70" spans="1:8">
      <c r="A70" s="5" t="s">
        <v>135</v>
      </c>
      <c r="B70" s="5">
        <v>506011114</v>
      </c>
      <c r="C70" s="5" t="s">
        <v>138</v>
      </c>
      <c r="D70" s="5">
        <v>50601111404</v>
      </c>
      <c r="E70" s="5">
        <v>5111404</v>
      </c>
      <c r="F70" s="5">
        <v>235</v>
      </c>
      <c r="G70" s="5">
        <v>245</v>
      </c>
      <c r="H70" s="1">
        <f t="shared" si="2"/>
        <v>4.2553191489361764E-2</v>
      </c>
    </row>
    <row r="71" spans="1:8">
      <c r="A71" s="5" t="s">
        <v>135</v>
      </c>
      <c r="B71" s="5">
        <v>506011114</v>
      </c>
      <c r="C71" s="5" t="s">
        <v>138</v>
      </c>
      <c r="D71" s="5">
        <v>50601111405</v>
      </c>
      <c r="E71" s="5">
        <v>5111405</v>
      </c>
      <c r="F71" s="5">
        <v>377</v>
      </c>
      <c r="G71" s="5">
        <v>375</v>
      </c>
      <c r="H71" s="1">
        <f t="shared" si="2"/>
        <v>-5.3050397877983935E-3</v>
      </c>
    </row>
    <row r="72" spans="1:8">
      <c r="A72" s="5" t="s">
        <v>135</v>
      </c>
      <c r="B72" s="5">
        <v>506011114</v>
      </c>
      <c r="C72" s="5" t="s">
        <v>138</v>
      </c>
      <c r="D72" s="5">
        <v>50601111406</v>
      </c>
      <c r="E72" s="5">
        <v>5111406</v>
      </c>
      <c r="F72" s="5">
        <v>361</v>
      </c>
      <c r="G72" s="5">
        <v>374</v>
      </c>
      <c r="H72" s="1">
        <f t="shared" si="2"/>
        <v>3.6011080332410073E-2</v>
      </c>
    </row>
    <row r="73" spans="1:8">
      <c r="A73" s="5" t="s">
        <v>135</v>
      </c>
      <c r="B73" s="5">
        <v>506011114</v>
      </c>
      <c r="C73" s="5" t="s">
        <v>138</v>
      </c>
      <c r="D73" s="5">
        <v>50601111407</v>
      </c>
      <c r="E73" s="5">
        <v>5111407</v>
      </c>
      <c r="F73" s="5">
        <v>329</v>
      </c>
      <c r="G73" s="5">
        <v>341</v>
      </c>
      <c r="H73" s="1">
        <f t="shared" si="2"/>
        <v>3.6474164133738496E-2</v>
      </c>
    </row>
    <row r="74" spans="1:8">
      <c r="A74" s="5" t="s">
        <v>135</v>
      </c>
      <c r="B74" s="5">
        <v>506011114</v>
      </c>
      <c r="C74" s="5" t="s">
        <v>138</v>
      </c>
      <c r="D74" s="5">
        <v>50601111408</v>
      </c>
      <c r="E74" s="5">
        <v>5111408</v>
      </c>
      <c r="F74" s="5">
        <v>169</v>
      </c>
      <c r="G74" s="5">
        <v>169</v>
      </c>
      <c r="H74" s="1">
        <f t="shared" si="2"/>
        <v>0</v>
      </c>
    </row>
    <row r="75" spans="1:8">
      <c r="A75" s="5" t="s">
        <v>135</v>
      </c>
      <c r="B75" s="5">
        <v>506011114</v>
      </c>
      <c r="C75" s="5" t="s">
        <v>138</v>
      </c>
      <c r="D75" s="5">
        <v>50601111409</v>
      </c>
      <c r="E75" s="5">
        <v>5111409</v>
      </c>
      <c r="F75" s="5">
        <v>328</v>
      </c>
      <c r="G75" s="5">
        <v>321</v>
      </c>
      <c r="H75" s="1">
        <f t="shared" si="2"/>
        <v>-2.1341463414634165E-2</v>
      </c>
    </row>
    <row r="76" spans="1:8">
      <c r="A76" s="5" t="s">
        <v>135</v>
      </c>
      <c r="B76" s="5">
        <v>506011114</v>
      </c>
      <c r="C76" s="5" t="s">
        <v>138</v>
      </c>
      <c r="D76" s="5">
        <v>50601111410</v>
      </c>
      <c r="E76" s="5">
        <v>5111410</v>
      </c>
      <c r="F76" s="5">
        <v>290</v>
      </c>
      <c r="G76" s="5">
        <v>294</v>
      </c>
      <c r="H76" s="1">
        <f t="shared" si="2"/>
        <v>1.379310344827589E-2</v>
      </c>
    </row>
    <row r="77" spans="1:8">
      <c r="A77" s="5" t="s">
        <v>135</v>
      </c>
      <c r="B77" s="5">
        <v>506011114</v>
      </c>
      <c r="C77" s="5" t="s">
        <v>138</v>
      </c>
      <c r="D77" s="5">
        <v>50601111411</v>
      </c>
      <c r="E77" s="5">
        <v>5111411</v>
      </c>
      <c r="F77" s="5">
        <v>354</v>
      </c>
      <c r="G77" s="5">
        <v>370</v>
      </c>
      <c r="H77" s="1">
        <f t="shared" si="2"/>
        <v>4.5197740112994378E-2</v>
      </c>
    </row>
    <row r="78" spans="1:8">
      <c r="A78" s="5" t="s">
        <v>135</v>
      </c>
      <c r="B78" s="5">
        <v>506011114</v>
      </c>
      <c r="C78" s="5" t="s">
        <v>138</v>
      </c>
      <c r="D78" s="5">
        <v>50601111412</v>
      </c>
      <c r="E78" s="5">
        <v>5111412</v>
      </c>
      <c r="F78" s="5">
        <v>328</v>
      </c>
      <c r="G78" s="5">
        <v>323</v>
      </c>
      <c r="H78" s="1">
        <f t="shared" si="2"/>
        <v>-1.5243902439024404E-2</v>
      </c>
    </row>
    <row r="79" spans="1:8">
      <c r="A79" s="5" t="s">
        <v>135</v>
      </c>
      <c r="B79" s="5">
        <v>506011114</v>
      </c>
      <c r="C79" s="5" t="s">
        <v>138</v>
      </c>
      <c r="D79" s="5">
        <v>50601111413</v>
      </c>
      <c r="E79" s="5">
        <v>5111413</v>
      </c>
      <c r="F79" s="5">
        <v>285</v>
      </c>
      <c r="G79" s="5">
        <v>291</v>
      </c>
      <c r="H79" s="1">
        <f t="shared" si="2"/>
        <v>2.1052631578947434E-2</v>
      </c>
    </row>
    <row r="80" spans="1:8">
      <c r="A80" s="5" t="s">
        <v>135</v>
      </c>
      <c r="B80" s="5">
        <v>506011114</v>
      </c>
      <c r="C80" s="5" t="s">
        <v>138</v>
      </c>
      <c r="D80" s="5">
        <v>50601111414</v>
      </c>
      <c r="E80" s="5">
        <v>5111414</v>
      </c>
      <c r="F80" s="5">
        <v>371</v>
      </c>
      <c r="G80" s="5">
        <v>362</v>
      </c>
      <c r="H80" s="1">
        <f t="shared" si="2"/>
        <v>-2.425876010781669E-2</v>
      </c>
    </row>
    <row r="81" spans="1:8">
      <c r="A81" s="5" t="s">
        <v>135</v>
      </c>
      <c r="B81" s="5">
        <v>506011114</v>
      </c>
      <c r="C81" s="5" t="s">
        <v>138</v>
      </c>
      <c r="D81" s="5">
        <v>50601111415</v>
      </c>
      <c r="E81" s="5">
        <v>5111415</v>
      </c>
      <c r="F81" s="5">
        <v>333</v>
      </c>
      <c r="G81" s="5">
        <v>331</v>
      </c>
      <c r="H81" s="1">
        <f t="shared" si="2"/>
        <v>-6.0060060060059817E-3</v>
      </c>
    </row>
    <row r="82" spans="1:8">
      <c r="A82" s="5" t="s">
        <v>135</v>
      </c>
      <c r="B82" s="5">
        <v>506011114</v>
      </c>
      <c r="C82" s="5" t="s">
        <v>138</v>
      </c>
      <c r="D82" s="5">
        <v>50601111416</v>
      </c>
      <c r="E82" s="5">
        <v>5111416</v>
      </c>
      <c r="F82" s="5">
        <v>272</v>
      </c>
      <c r="G82" s="5">
        <v>274</v>
      </c>
      <c r="H82" s="1">
        <f t="shared" si="2"/>
        <v>7.3529411764705621E-3</v>
      </c>
    </row>
    <row r="83" spans="1:8">
      <c r="A83" s="5" t="s">
        <v>135</v>
      </c>
      <c r="B83" s="5">
        <v>506011114</v>
      </c>
      <c r="C83" s="5" t="s">
        <v>138</v>
      </c>
      <c r="D83" s="5">
        <v>50601111417</v>
      </c>
      <c r="E83" s="5">
        <v>5111417</v>
      </c>
      <c r="F83" s="5">
        <v>357</v>
      </c>
      <c r="G83" s="5">
        <v>341</v>
      </c>
      <c r="H83" s="1">
        <f t="shared" si="2"/>
        <v>-4.4817927170868299E-2</v>
      </c>
    </row>
    <row r="84" spans="1:8">
      <c r="A84" s="5" t="s">
        <v>135</v>
      </c>
      <c r="B84" s="5">
        <v>506011114</v>
      </c>
      <c r="C84" s="5" t="s">
        <v>138</v>
      </c>
      <c r="D84" s="5">
        <v>50601111418</v>
      </c>
      <c r="E84" s="5">
        <v>5111418</v>
      </c>
      <c r="F84" s="5">
        <v>2</v>
      </c>
      <c r="G84" s="5">
        <v>1</v>
      </c>
      <c r="H84" s="1">
        <f t="shared" si="2"/>
        <v>-0.5</v>
      </c>
    </row>
    <row r="85" spans="1:8">
      <c r="A85" s="5" t="s">
        <v>135</v>
      </c>
      <c r="B85" s="5">
        <v>506011114</v>
      </c>
      <c r="C85" s="5" t="s">
        <v>138</v>
      </c>
      <c r="D85" s="5">
        <v>50601111419</v>
      </c>
      <c r="E85" s="5">
        <v>5111419</v>
      </c>
      <c r="F85" s="5">
        <v>314</v>
      </c>
      <c r="G85" s="5">
        <v>317</v>
      </c>
      <c r="H85" s="1">
        <f t="shared" si="2"/>
        <v>9.5541401273886439E-3</v>
      </c>
    </row>
    <row r="86" spans="1:8">
      <c r="A86" s="5" t="s">
        <v>135</v>
      </c>
      <c r="B86" s="5">
        <v>506011114</v>
      </c>
      <c r="C86" s="5" t="s">
        <v>138</v>
      </c>
      <c r="D86" s="5">
        <v>50601111420</v>
      </c>
      <c r="E86" s="5">
        <v>5111420</v>
      </c>
      <c r="F86" s="5">
        <v>293</v>
      </c>
      <c r="G86" s="5">
        <v>315</v>
      </c>
      <c r="H86" s="1">
        <f t="shared" si="2"/>
        <v>7.5085324232081918E-2</v>
      </c>
    </row>
    <row r="87" spans="1:8">
      <c r="A87" s="5" t="s">
        <v>135</v>
      </c>
      <c r="B87" s="5">
        <v>506011114</v>
      </c>
      <c r="C87" s="5" t="s">
        <v>138</v>
      </c>
      <c r="D87" s="5">
        <v>50601111421</v>
      </c>
      <c r="E87" s="5">
        <v>5111421</v>
      </c>
      <c r="F87" s="5">
        <v>343</v>
      </c>
      <c r="G87" s="5">
        <v>367</v>
      </c>
      <c r="H87" s="1">
        <f t="shared" si="2"/>
        <v>6.9970845481049482E-2</v>
      </c>
    </row>
    <row r="88" spans="1:8">
      <c r="A88" s="5" t="s">
        <v>135</v>
      </c>
      <c r="B88" s="5">
        <v>506011114</v>
      </c>
      <c r="C88" s="5" t="s">
        <v>138</v>
      </c>
      <c r="D88" s="5">
        <v>50601111422</v>
      </c>
      <c r="E88" s="5">
        <v>5111422</v>
      </c>
      <c r="F88" s="5">
        <v>218</v>
      </c>
      <c r="G88" s="5">
        <v>223</v>
      </c>
      <c r="H88" s="1">
        <f t="shared" si="2"/>
        <v>2.2935779816513735E-2</v>
      </c>
    </row>
    <row r="89" spans="1:8">
      <c r="A89" s="5" t="s">
        <v>135</v>
      </c>
      <c r="B89" s="5">
        <v>506011114</v>
      </c>
      <c r="C89" s="5" t="s">
        <v>138</v>
      </c>
      <c r="D89" s="5">
        <v>50601111423</v>
      </c>
      <c r="E89" s="5">
        <v>5111423</v>
      </c>
      <c r="F89" s="5">
        <v>251</v>
      </c>
      <c r="G89" s="5">
        <v>256</v>
      </c>
      <c r="H89" s="1">
        <f t="shared" si="2"/>
        <v>1.9920318725099584E-2</v>
      </c>
    </row>
    <row r="90" spans="1:8">
      <c r="A90" s="5" t="s">
        <v>135</v>
      </c>
      <c r="B90" s="5">
        <v>506011114</v>
      </c>
      <c r="C90" s="5" t="s">
        <v>138</v>
      </c>
      <c r="D90" s="5">
        <v>50601111424</v>
      </c>
      <c r="E90" s="5">
        <v>5111424</v>
      </c>
      <c r="F90" s="5">
        <v>188</v>
      </c>
      <c r="G90" s="5">
        <v>184</v>
      </c>
      <c r="H90" s="1">
        <f t="shared" si="2"/>
        <v>-2.1276595744680882E-2</v>
      </c>
    </row>
    <row r="91" spans="1:8">
      <c r="A91" s="5" t="s">
        <v>135</v>
      </c>
      <c r="B91" s="5">
        <v>506011114</v>
      </c>
      <c r="C91" s="5" t="s">
        <v>138</v>
      </c>
      <c r="D91" s="5">
        <v>50601111425</v>
      </c>
      <c r="E91" s="5">
        <v>5111425</v>
      </c>
      <c r="F91" s="5">
        <v>349</v>
      </c>
      <c r="G91" s="5">
        <v>352</v>
      </c>
      <c r="H91" s="1">
        <f t="shared" si="2"/>
        <v>8.5959885386819312E-3</v>
      </c>
    </row>
    <row r="92" spans="1:8">
      <c r="A92" s="5" t="s">
        <v>135</v>
      </c>
      <c r="B92" s="5">
        <v>506011114</v>
      </c>
      <c r="C92" s="5" t="s">
        <v>138</v>
      </c>
      <c r="D92" s="5">
        <v>50601111426</v>
      </c>
      <c r="E92" s="5">
        <v>5111426</v>
      </c>
      <c r="F92" s="5">
        <v>295</v>
      </c>
      <c r="G92" s="5">
        <v>302</v>
      </c>
      <c r="H92" s="1">
        <f t="shared" si="2"/>
        <v>2.3728813559322104E-2</v>
      </c>
    </row>
    <row r="93" spans="1:8">
      <c r="A93" s="5" t="s">
        <v>135</v>
      </c>
      <c r="B93" s="5">
        <v>506011115</v>
      </c>
      <c r="C93" s="5" t="s">
        <v>139</v>
      </c>
      <c r="D93" s="5">
        <v>50601111503</v>
      </c>
      <c r="E93" s="5">
        <v>5111503</v>
      </c>
      <c r="F93" s="5">
        <v>2</v>
      </c>
      <c r="G93" s="5">
        <v>0</v>
      </c>
      <c r="H93" s="1">
        <f t="shared" si="2"/>
        <v>-1</v>
      </c>
    </row>
    <row r="94" spans="1:8">
      <c r="A94" s="5" t="s">
        <v>135</v>
      </c>
      <c r="B94" s="5">
        <v>506011115</v>
      </c>
      <c r="C94" s="5" t="s">
        <v>139</v>
      </c>
      <c r="D94" s="5">
        <v>50601111507</v>
      </c>
      <c r="E94" s="5">
        <v>5111507</v>
      </c>
      <c r="F94" s="5">
        <v>0</v>
      </c>
      <c r="G94" s="5">
        <v>0</v>
      </c>
      <c r="H94" s="1">
        <v>0</v>
      </c>
    </row>
    <row r="95" spans="1:8">
      <c r="A95" s="5" t="s">
        <v>135</v>
      </c>
      <c r="B95" s="5">
        <v>506011115</v>
      </c>
      <c r="C95" s="5" t="s">
        <v>139</v>
      </c>
      <c r="D95" s="5">
        <v>50601111510</v>
      </c>
      <c r="E95" s="5">
        <v>5111510</v>
      </c>
      <c r="F95" s="5">
        <v>230</v>
      </c>
      <c r="G95" s="5">
        <v>246</v>
      </c>
      <c r="H95" s="1">
        <f t="shared" ref="H95:H101" si="3">(G95/F95)-1</f>
        <v>6.956521739130439E-2</v>
      </c>
    </row>
    <row r="96" spans="1:8">
      <c r="A96" s="5" t="s">
        <v>135</v>
      </c>
      <c r="B96" s="5">
        <v>506011115</v>
      </c>
      <c r="C96" s="5" t="s">
        <v>139</v>
      </c>
      <c r="D96" s="5">
        <v>50601111511</v>
      </c>
      <c r="E96" s="5">
        <v>5111511</v>
      </c>
      <c r="F96" s="5">
        <v>392</v>
      </c>
      <c r="G96" s="5">
        <v>427</v>
      </c>
      <c r="H96" s="1">
        <f t="shared" si="3"/>
        <v>8.9285714285714191E-2</v>
      </c>
    </row>
    <row r="97" spans="1:8">
      <c r="A97" s="5" t="s">
        <v>135</v>
      </c>
      <c r="B97" s="5">
        <v>506011115</v>
      </c>
      <c r="C97" s="5" t="s">
        <v>139</v>
      </c>
      <c r="D97" s="5">
        <v>50601111512</v>
      </c>
      <c r="E97" s="5">
        <v>5111512</v>
      </c>
      <c r="F97" s="5">
        <v>281</v>
      </c>
      <c r="G97" s="5">
        <v>290</v>
      </c>
      <c r="H97" s="1">
        <f t="shared" si="3"/>
        <v>3.2028469750889688E-2</v>
      </c>
    </row>
    <row r="98" spans="1:8">
      <c r="A98" s="5" t="s">
        <v>135</v>
      </c>
      <c r="B98" s="5">
        <v>506011115</v>
      </c>
      <c r="C98" s="5" t="s">
        <v>139</v>
      </c>
      <c r="D98" s="5">
        <v>50601111513</v>
      </c>
      <c r="E98" s="5">
        <v>5111513</v>
      </c>
      <c r="F98" s="5">
        <v>213</v>
      </c>
      <c r="G98" s="5">
        <v>218</v>
      </c>
      <c r="H98" s="1">
        <f t="shared" si="3"/>
        <v>2.3474178403755763E-2</v>
      </c>
    </row>
    <row r="99" spans="1:8">
      <c r="A99" s="5" t="s">
        <v>135</v>
      </c>
      <c r="B99" s="5">
        <v>506011115</v>
      </c>
      <c r="C99" s="5" t="s">
        <v>139</v>
      </c>
      <c r="D99" s="5">
        <v>50601111514</v>
      </c>
      <c r="E99" s="5">
        <v>5111514</v>
      </c>
      <c r="F99" s="5">
        <v>382</v>
      </c>
      <c r="G99" s="5">
        <v>402</v>
      </c>
      <c r="H99" s="1">
        <f t="shared" si="3"/>
        <v>5.2356020942408321E-2</v>
      </c>
    </row>
    <row r="100" spans="1:8">
      <c r="A100" s="5" t="s">
        <v>135</v>
      </c>
      <c r="B100" s="5">
        <v>506011115</v>
      </c>
      <c r="C100" s="5" t="s">
        <v>139</v>
      </c>
      <c r="D100" s="5">
        <v>50601111515</v>
      </c>
      <c r="E100" s="5">
        <v>5111515</v>
      </c>
      <c r="F100" s="5">
        <v>289</v>
      </c>
      <c r="G100" s="5">
        <v>302</v>
      </c>
      <c r="H100" s="1">
        <f t="shared" si="3"/>
        <v>4.4982698961937739E-2</v>
      </c>
    </row>
    <row r="101" spans="1:8">
      <c r="A101" s="5" t="s">
        <v>135</v>
      </c>
      <c r="B101" s="5">
        <v>506011115</v>
      </c>
      <c r="C101" s="5" t="s">
        <v>139</v>
      </c>
      <c r="D101" s="5">
        <v>50601111516</v>
      </c>
      <c r="E101" s="5">
        <v>5111516</v>
      </c>
      <c r="F101" s="5">
        <v>319</v>
      </c>
      <c r="G101" s="5">
        <v>336</v>
      </c>
      <c r="H101" s="1">
        <f t="shared" si="3"/>
        <v>5.3291536050156685E-2</v>
      </c>
    </row>
    <row r="102" spans="1:8">
      <c r="A102" s="5" t="s">
        <v>135</v>
      </c>
      <c r="B102" s="5">
        <v>506011116</v>
      </c>
      <c r="C102" s="5" t="s">
        <v>140</v>
      </c>
      <c r="D102" s="5">
        <v>50601111605</v>
      </c>
      <c r="E102" s="5">
        <v>5111605</v>
      </c>
      <c r="F102" s="5">
        <v>0</v>
      </c>
      <c r="G102" s="5">
        <v>0</v>
      </c>
      <c r="H102" s="1">
        <v>0</v>
      </c>
    </row>
    <row r="103" spans="1:8">
      <c r="A103" s="5" t="s">
        <v>135</v>
      </c>
      <c r="B103" s="5">
        <v>506011117</v>
      </c>
      <c r="C103" s="5" t="s">
        <v>141</v>
      </c>
      <c r="D103" s="5">
        <v>50601111701</v>
      </c>
      <c r="E103" s="5">
        <v>5111701</v>
      </c>
      <c r="F103" s="5">
        <v>305</v>
      </c>
      <c r="G103" s="5">
        <v>329</v>
      </c>
      <c r="H103" s="1">
        <f t="shared" ref="H103:H134" si="4">(G103/F103)-1</f>
        <v>7.8688524590163844E-2</v>
      </c>
    </row>
    <row r="104" spans="1:8">
      <c r="A104" s="5" t="s">
        <v>135</v>
      </c>
      <c r="B104" s="5">
        <v>506011117</v>
      </c>
      <c r="C104" s="5" t="s">
        <v>141</v>
      </c>
      <c r="D104" s="5">
        <v>50601111703</v>
      </c>
      <c r="E104" s="5">
        <v>5111703</v>
      </c>
      <c r="F104" s="5">
        <v>289</v>
      </c>
      <c r="G104" s="5">
        <v>284</v>
      </c>
      <c r="H104" s="1">
        <f t="shared" si="4"/>
        <v>-1.730103806228378E-2</v>
      </c>
    </row>
    <row r="105" spans="1:8">
      <c r="A105" s="5" t="s">
        <v>135</v>
      </c>
      <c r="B105" s="5">
        <v>506011117</v>
      </c>
      <c r="C105" s="5" t="s">
        <v>141</v>
      </c>
      <c r="D105" s="5">
        <v>50601111704</v>
      </c>
      <c r="E105" s="5">
        <v>5111704</v>
      </c>
      <c r="F105" s="5">
        <v>226</v>
      </c>
      <c r="G105" s="5">
        <v>192</v>
      </c>
      <c r="H105" s="1">
        <f t="shared" si="4"/>
        <v>-0.15044247787610621</v>
      </c>
    </row>
    <row r="106" spans="1:8">
      <c r="A106" s="5" t="s">
        <v>135</v>
      </c>
      <c r="B106" s="5">
        <v>506011117</v>
      </c>
      <c r="C106" s="5" t="s">
        <v>141</v>
      </c>
      <c r="D106" s="5">
        <v>50601111706</v>
      </c>
      <c r="E106" s="5">
        <v>5111706</v>
      </c>
      <c r="F106" s="5">
        <v>352</v>
      </c>
      <c r="G106" s="5">
        <v>384</v>
      </c>
      <c r="H106" s="1">
        <f t="shared" si="4"/>
        <v>9.0909090909090828E-2</v>
      </c>
    </row>
    <row r="107" spans="1:8">
      <c r="A107" s="5" t="s">
        <v>135</v>
      </c>
      <c r="B107" s="5">
        <v>506011117</v>
      </c>
      <c r="C107" s="5" t="s">
        <v>141</v>
      </c>
      <c r="D107" s="5">
        <v>50601111708</v>
      </c>
      <c r="E107" s="5">
        <v>5111708</v>
      </c>
      <c r="F107" s="5">
        <v>411</v>
      </c>
      <c r="G107" s="5">
        <v>458</v>
      </c>
      <c r="H107" s="1">
        <f t="shared" si="4"/>
        <v>0.11435523114355228</v>
      </c>
    </row>
    <row r="108" spans="1:8">
      <c r="A108" s="5" t="s">
        <v>135</v>
      </c>
      <c r="B108" s="5">
        <v>506011117</v>
      </c>
      <c r="C108" s="5" t="s">
        <v>141</v>
      </c>
      <c r="D108" s="5">
        <v>50601111709</v>
      </c>
      <c r="E108" s="5">
        <v>5111709</v>
      </c>
      <c r="F108" s="5">
        <v>346</v>
      </c>
      <c r="G108" s="5">
        <v>368</v>
      </c>
      <c r="H108" s="1">
        <f t="shared" si="4"/>
        <v>6.3583815028901647E-2</v>
      </c>
    </row>
    <row r="109" spans="1:8">
      <c r="A109" s="5" t="s">
        <v>135</v>
      </c>
      <c r="B109" s="5">
        <v>506011117</v>
      </c>
      <c r="C109" s="5" t="s">
        <v>141</v>
      </c>
      <c r="D109" s="5">
        <v>50601111710</v>
      </c>
      <c r="E109" s="5">
        <v>5111710</v>
      </c>
      <c r="F109" s="5">
        <v>312</v>
      </c>
      <c r="G109" s="5">
        <v>276</v>
      </c>
      <c r="H109" s="1">
        <f t="shared" si="4"/>
        <v>-0.11538461538461542</v>
      </c>
    </row>
    <row r="110" spans="1:8">
      <c r="A110" s="5" t="s">
        <v>135</v>
      </c>
      <c r="B110" s="5">
        <v>506011117</v>
      </c>
      <c r="C110" s="5" t="s">
        <v>141</v>
      </c>
      <c r="D110" s="5">
        <v>50601111711</v>
      </c>
      <c r="E110" s="5">
        <v>5111711</v>
      </c>
      <c r="F110" s="5">
        <v>163</v>
      </c>
      <c r="G110" s="5">
        <v>179</v>
      </c>
      <c r="H110" s="1">
        <f t="shared" si="4"/>
        <v>9.8159509202454087E-2</v>
      </c>
    </row>
    <row r="111" spans="1:8">
      <c r="A111" s="5" t="s">
        <v>135</v>
      </c>
      <c r="B111" s="5">
        <v>506011117</v>
      </c>
      <c r="C111" s="5" t="s">
        <v>141</v>
      </c>
      <c r="D111" s="5">
        <v>50601111712</v>
      </c>
      <c r="E111" s="5">
        <v>5111712</v>
      </c>
      <c r="F111" s="5">
        <v>288</v>
      </c>
      <c r="G111" s="5">
        <v>259</v>
      </c>
      <c r="H111" s="1">
        <f t="shared" si="4"/>
        <v>-0.10069444444444442</v>
      </c>
    </row>
    <row r="112" spans="1:8">
      <c r="A112" s="5" t="s">
        <v>135</v>
      </c>
      <c r="B112" s="5">
        <v>506011117</v>
      </c>
      <c r="C112" s="5" t="s">
        <v>141</v>
      </c>
      <c r="D112" s="5">
        <v>50601111713</v>
      </c>
      <c r="E112" s="5">
        <v>5111713</v>
      </c>
      <c r="F112" s="5">
        <v>433</v>
      </c>
      <c r="G112" s="5">
        <v>452</v>
      </c>
      <c r="H112" s="1">
        <f t="shared" si="4"/>
        <v>4.387990762124705E-2</v>
      </c>
    </row>
    <row r="113" spans="1:8">
      <c r="A113" s="5" t="s">
        <v>135</v>
      </c>
      <c r="B113" s="5">
        <v>506011117</v>
      </c>
      <c r="C113" s="5" t="s">
        <v>141</v>
      </c>
      <c r="D113" s="5">
        <v>50601111714</v>
      </c>
      <c r="E113" s="5">
        <v>5111714</v>
      </c>
      <c r="F113" s="5">
        <v>376</v>
      </c>
      <c r="G113" s="5">
        <v>407</v>
      </c>
      <c r="H113" s="1">
        <f t="shared" si="4"/>
        <v>8.2446808510638236E-2</v>
      </c>
    </row>
    <row r="114" spans="1:8">
      <c r="A114" s="5" t="s">
        <v>135</v>
      </c>
      <c r="B114" s="5">
        <v>506011117</v>
      </c>
      <c r="C114" s="5" t="s">
        <v>141</v>
      </c>
      <c r="D114" s="5">
        <v>50601111715</v>
      </c>
      <c r="E114" s="5">
        <v>5111715</v>
      </c>
      <c r="F114" s="5">
        <v>289</v>
      </c>
      <c r="G114" s="5">
        <v>315</v>
      </c>
      <c r="H114" s="1">
        <f t="shared" si="4"/>
        <v>8.9965397923875479E-2</v>
      </c>
    </row>
    <row r="115" spans="1:8">
      <c r="A115" s="5" t="s">
        <v>135</v>
      </c>
      <c r="B115" s="5">
        <v>506011117</v>
      </c>
      <c r="C115" s="5" t="s">
        <v>141</v>
      </c>
      <c r="D115" s="5">
        <v>50601111716</v>
      </c>
      <c r="E115" s="5">
        <v>5111716</v>
      </c>
      <c r="F115" s="5">
        <v>215</v>
      </c>
      <c r="G115" s="5">
        <v>222</v>
      </c>
      <c r="H115" s="1">
        <f t="shared" si="4"/>
        <v>3.2558139534883734E-2</v>
      </c>
    </row>
    <row r="116" spans="1:8">
      <c r="A116" s="5" t="s">
        <v>135</v>
      </c>
      <c r="B116" s="5">
        <v>506011117</v>
      </c>
      <c r="C116" s="5" t="s">
        <v>141</v>
      </c>
      <c r="D116" s="5">
        <v>50601111717</v>
      </c>
      <c r="E116" s="5">
        <v>5111717</v>
      </c>
      <c r="F116" s="5">
        <v>222</v>
      </c>
      <c r="G116" s="5">
        <v>202</v>
      </c>
      <c r="H116" s="1">
        <f t="shared" si="4"/>
        <v>-9.0090090090090058E-2</v>
      </c>
    </row>
    <row r="117" spans="1:8">
      <c r="A117" s="5" t="s">
        <v>135</v>
      </c>
      <c r="B117" s="5">
        <v>506011117</v>
      </c>
      <c r="C117" s="5" t="s">
        <v>141</v>
      </c>
      <c r="D117" s="5">
        <v>50601111718</v>
      </c>
      <c r="E117" s="5">
        <v>5111718</v>
      </c>
      <c r="F117" s="5">
        <v>249</v>
      </c>
      <c r="G117" s="5">
        <v>236</v>
      </c>
      <c r="H117" s="1">
        <f t="shared" si="4"/>
        <v>-5.2208835341365445E-2</v>
      </c>
    </row>
    <row r="118" spans="1:8">
      <c r="A118" s="5" t="s">
        <v>135</v>
      </c>
      <c r="B118" s="5">
        <v>506011117</v>
      </c>
      <c r="C118" s="5" t="s">
        <v>141</v>
      </c>
      <c r="D118" s="5">
        <v>50601111719</v>
      </c>
      <c r="E118" s="5">
        <v>5111719</v>
      </c>
      <c r="F118" s="5">
        <v>353</v>
      </c>
      <c r="G118" s="5">
        <v>472</v>
      </c>
      <c r="H118" s="1">
        <f t="shared" si="4"/>
        <v>0.33711048158640233</v>
      </c>
    </row>
    <row r="119" spans="1:8">
      <c r="A119" s="5" t="s">
        <v>135</v>
      </c>
      <c r="B119" s="5">
        <v>506011117</v>
      </c>
      <c r="C119" s="5" t="s">
        <v>141</v>
      </c>
      <c r="D119" s="5">
        <v>50601111720</v>
      </c>
      <c r="E119" s="5">
        <v>5111720</v>
      </c>
      <c r="F119" s="5">
        <v>301</v>
      </c>
      <c r="G119" s="5">
        <v>320</v>
      </c>
      <c r="H119" s="1">
        <f t="shared" si="4"/>
        <v>6.3122923588039948E-2</v>
      </c>
    </row>
    <row r="120" spans="1:8">
      <c r="A120" s="5" t="s">
        <v>135</v>
      </c>
      <c r="B120" s="5">
        <v>506011117</v>
      </c>
      <c r="C120" s="5" t="s">
        <v>141</v>
      </c>
      <c r="D120" s="5">
        <v>50601111721</v>
      </c>
      <c r="E120" s="5">
        <v>5111721</v>
      </c>
      <c r="F120" s="5">
        <v>326</v>
      </c>
      <c r="G120" s="5">
        <v>331</v>
      </c>
      <c r="H120" s="1">
        <f t="shared" si="4"/>
        <v>1.5337423312883347E-2</v>
      </c>
    </row>
    <row r="121" spans="1:8">
      <c r="A121" s="5" t="s">
        <v>135</v>
      </c>
      <c r="B121" s="5">
        <v>506011117</v>
      </c>
      <c r="C121" s="5" t="s">
        <v>141</v>
      </c>
      <c r="D121" s="5">
        <v>50601111722</v>
      </c>
      <c r="E121" s="5">
        <v>5111722</v>
      </c>
      <c r="F121" s="5">
        <v>331</v>
      </c>
      <c r="G121" s="5">
        <v>400</v>
      </c>
      <c r="H121" s="1">
        <f t="shared" si="4"/>
        <v>0.2084592145015105</v>
      </c>
    </row>
    <row r="122" spans="1:8">
      <c r="A122" s="5" t="s">
        <v>135</v>
      </c>
      <c r="B122" s="5">
        <v>506011117</v>
      </c>
      <c r="C122" s="5" t="s">
        <v>141</v>
      </c>
      <c r="D122" s="5">
        <v>50601111723</v>
      </c>
      <c r="E122" s="5">
        <v>5111723</v>
      </c>
      <c r="F122" s="5">
        <v>333</v>
      </c>
      <c r="G122" s="5">
        <v>374</v>
      </c>
      <c r="H122" s="1">
        <f t="shared" si="4"/>
        <v>0.12312312312312312</v>
      </c>
    </row>
    <row r="123" spans="1:8">
      <c r="A123" s="5" t="s">
        <v>135</v>
      </c>
      <c r="B123" s="5">
        <v>506011117</v>
      </c>
      <c r="C123" s="5" t="s">
        <v>141</v>
      </c>
      <c r="D123" s="5">
        <v>50601111724</v>
      </c>
      <c r="E123" s="5">
        <v>5111724</v>
      </c>
      <c r="F123" s="5">
        <v>398</v>
      </c>
      <c r="G123" s="5">
        <v>566</v>
      </c>
      <c r="H123" s="1">
        <f t="shared" si="4"/>
        <v>0.42211055276381915</v>
      </c>
    </row>
    <row r="124" spans="1:8">
      <c r="A124" s="5" t="s">
        <v>135</v>
      </c>
      <c r="B124" s="5">
        <v>506011117</v>
      </c>
      <c r="C124" s="5" t="s">
        <v>141</v>
      </c>
      <c r="D124" s="5">
        <v>50601111725</v>
      </c>
      <c r="E124" s="5">
        <v>5111725</v>
      </c>
      <c r="F124" s="5">
        <v>253</v>
      </c>
      <c r="G124" s="5">
        <v>269</v>
      </c>
      <c r="H124" s="1">
        <f t="shared" si="4"/>
        <v>6.3241106719367668E-2</v>
      </c>
    </row>
    <row r="125" spans="1:8">
      <c r="A125" s="5" t="s">
        <v>135</v>
      </c>
      <c r="B125" s="5">
        <v>506011117</v>
      </c>
      <c r="C125" s="5" t="s">
        <v>141</v>
      </c>
      <c r="D125" s="5">
        <v>50601111726</v>
      </c>
      <c r="E125" s="5">
        <v>5111726</v>
      </c>
      <c r="F125" s="5">
        <v>291</v>
      </c>
      <c r="G125" s="5">
        <v>321</v>
      </c>
      <c r="H125" s="1">
        <f t="shared" si="4"/>
        <v>0.10309278350515472</v>
      </c>
    </row>
    <row r="126" spans="1:8">
      <c r="A126" s="5" t="s">
        <v>135</v>
      </c>
      <c r="B126" s="5">
        <v>506011307</v>
      </c>
      <c r="C126" s="5" t="s">
        <v>142</v>
      </c>
      <c r="D126" s="5">
        <v>50601130701</v>
      </c>
      <c r="E126" s="5">
        <v>5130701</v>
      </c>
      <c r="F126" s="5">
        <v>378</v>
      </c>
      <c r="G126" s="5">
        <v>616</v>
      </c>
      <c r="H126" s="1">
        <f t="shared" si="4"/>
        <v>0.62962962962962954</v>
      </c>
    </row>
    <row r="127" spans="1:8">
      <c r="A127" s="5" t="s">
        <v>135</v>
      </c>
      <c r="B127" s="5">
        <v>506011307</v>
      </c>
      <c r="C127" s="5" t="s">
        <v>142</v>
      </c>
      <c r="D127" s="5">
        <v>50601130702</v>
      </c>
      <c r="E127" s="5">
        <v>5130702</v>
      </c>
      <c r="F127" s="5">
        <v>303</v>
      </c>
      <c r="G127" s="5">
        <v>323</v>
      </c>
      <c r="H127" s="1">
        <f t="shared" si="4"/>
        <v>6.6006600660065917E-2</v>
      </c>
    </row>
    <row r="128" spans="1:8">
      <c r="A128" s="5" t="s">
        <v>135</v>
      </c>
      <c r="B128" s="5">
        <v>506011307</v>
      </c>
      <c r="C128" s="5" t="s">
        <v>142</v>
      </c>
      <c r="D128" s="5">
        <v>50601130703</v>
      </c>
      <c r="E128" s="5">
        <v>5130703</v>
      </c>
      <c r="F128" s="5">
        <v>291</v>
      </c>
      <c r="G128" s="5">
        <v>482</v>
      </c>
      <c r="H128" s="1">
        <f t="shared" si="4"/>
        <v>0.65635738831615131</v>
      </c>
    </row>
    <row r="129" spans="1:8">
      <c r="A129" s="5" t="s">
        <v>135</v>
      </c>
      <c r="B129" s="5">
        <v>506011307</v>
      </c>
      <c r="C129" s="5" t="s">
        <v>142</v>
      </c>
      <c r="D129" s="5">
        <v>50601130704</v>
      </c>
      <c r="E129" s="5">
        <v>5130704</v>
      </c>
      <c r="F129" s="5">
        <v>272</v>
      </c>
      <c r="G129" s="5">
        <v>384</v>
      </c>
      <c r="H129" s="1">
        <f t="shared" si="4"/>
        <v>0.41176470588235303</v>
      </c>
    </row>
    <row r="130" spans="1:8">
      <c r="A130" s="5" t="s">
        <v>135</v>
      </c>
      <c r="B130" s="5">
        <v>506011307</v>
      </c>
      <c r="C130" s="5" t="s">
        <v>142</v>
      </c>
      <c r="D130" s="5">
        <v>50601130705</v>
      </c>
      <c r="E130" s="5">
        <v>5130705</v>
      </c>
      <c r="F130" s="5">
        <v>424</v>
      </c>
      <c r="G130" s="5">
        <v>441</v>
      </c>
      <c r="H130" s="1">
        <f t="shared" si="4"/>
        <v>4.0094339622641417E-2</v>
      </c>
    </row>
    <row r="131" spans="1:8">
      <c r="A131" s="5" t="s">
        <v>135</v>
      </c>
      <c r="B131" s="5">
        <v>506011307</v>
      </c>
      <c r="C131" s="5" t="s">
        <v>142</v>
      </c>
      <c r="D131" s="5">
        <v>50601130706</v>
      </c>
      <c r="E131" s="5">
        <v>5130706</v>
      </c>
      <c r="F131" s="5">
        <v>331</v>
      </c>
      <c r="G131" s="5">
        <v>382</v>
      </c>
      <c r="H131" s="1">
        <f t="shared" si="4"/>
        <v>0.15407854984894254</v>
      </c>
    </row>
    <row r="132" spans="1:8">
      <c r="A132" s="5" t="s">
        <v>135</v>
      </c>
      <c r="B132" s="5">
        <v>506011307</v>
      </c>
      <c r="C132" s="5" t="s">
        <v>142</v>
      </c>
      <c r="D132" s="5">
        <v>50601130707</v>
      </c>
      <c r="E132" s="5">
        <v>5130707</v>
      </c>
      <c r="F132" s="5">
        <v>330</v>
      </c>
      <c r="G132" s="5">
        <v>343</v>
      </c>
      <c r="H132" s="1">
        <f t="shared" si="4"/>
        <v>3.9393939393939315E-2</v>
      </c>
    </row>
    <row r="133" spans="1:8">
      <c r="A133" s="5" t="s">
        <v>135</v>
      </c>
      <c r="B133" s="5">
        <v>506011307</v>
      </c>
      <c r="C133" s="5" t="s">
        <v>142</v>
      </c>
      <c r="D133" s="5">
        <v>50601130708</v>
      </c>
      <c r="E133" s="5">
        <v>5130708</v>
      </c>
      <c r="F133" s="5">
        <v>237</v>
      </c>
      <c r="G133" s="5">
        <v>235</v>
      </c>
      <c r="H133" s="1">
        <f t="shared" si="4"/>
        <v>-8.4388185654008518E-3</v>
      </c>
    </row>
    <row r="134" spans="1:8">
      <c r="A134" s="5" t="s">
        <v>135</v>
      </c>
      <c r="B134" s="5">
        <v>506011307</v>
      </c>
      <c r="C134" s="5" t="s">
        <v>142</v>
      </c>
      <c r="D134" s="5">
        <v>50601130709</v>
      </c>
      <c r="E134" s="5">
        <v>5130709</v>
      </c>
      <c r="F134" s="5">
        <v>332</v>
      </c>
      <c r="G134" s="5">
        <v>424</v>
      </c>
      <c r="H134" s="1">
        <f t="shared" si="4"/>
        <v>0.27710843373493965</v>
      </c>
    </row>
    <row r="135" spans="1:8">
      <c r="A135" s="5" t="s">
        <v>135</v>
      </c>
      <c r="B135" s="5">
        <v>506011307</v>
      </c>
      <c r="C135" s="5" t="s">
        <v>142</v>
      </c>
      <c r="D135" s="5">
        <v>50601130710</v>
      </c>
      <c r="E135" s="5">
        <v>5130710</v>
      </c>
      <c r="F135" s="5">
        <v>457</v>
      </c>
      <c r="G135" s="5">
        <v>491</v>
      </c>
      <c r="H135" s="1">
        <f t="shared" ref="H135:H166" si="5">(G135/F135)-1</f>
        <v>7.4398249452954035E-2</v>
      </c>
    </row>
    <row r="136" spans="1:8">
      <c r="A136" s="5" t="s">
        <v>135</v>
      </c>
      <c r="B136" s="5">
        <v>506011307</v>
      </c>
      <c r="C136" s="5" t="s">
        <v>142</v>
      </c>
      <c r="D136" s="5">
        <v>50601130711</v>
      </c>
      <c r="E136" s="5">
        <v>5130711</v>
      </c>
      <c r="F136" s="5">
        <v>640</v>
      </c>
      <c r="G136" s="5">
        <v>708</v>
      </c>
      <c r="H136" s="1">
        <f t="shared" si="5"/>
        <v>0.10624999999999996</v>
      </c>
    </row>
    <row r="137" spans="1:8">
      <c r="A137" s="5" t="s">
        <v>135</v>
      </c>
      <c r="B137" s="5">
        <v>506011307</v>
      </c>
      <c r="C137" s="5" t="s">
        <v>142</v>
      </c>
      <c r="D137" s="5">
        <v>50601130712</v>
      </c>
      <c r="E137" s="5">
        <v>5130712</v>
      </c>
      <c r="F137" s="5">
        <v>264</v>
      </c>
      <c r="G137" s="5">
        <v>282</v>
      </c>
      <c r="H137" s="1">
        <f t="shared" si="5"/>
        <v>6.8181818181818121E-2</v>
      </c>
    </row>
    <row r="138" spans="1:8">
      <c r="A138" s="5" t="s">
        <v>135</v>
      </c>
      <c r="B138" s="5">
        <v>506011307</v>
      </c>
      <c r="C138" s="5" t="s">
        <v>142</v>
      </c>
      <c r="D138" s="5">
        <v>50601130713</v>
      </c>
      <c r="E138" s="5">
        <v>5130713</v>
      </c>
      <c r="F138" s="5">
        <v>370</v>
      </c>
      <c r="G138" s="5">
        <v>492</v>
      </c>
      <c r="H138" s="1">
        <f t="shared" si="5"/>
        <v>0.32972972972972969</v>
      </c>
    </row>
    <row r="139" spans="1:8">
      <c r="A139" s="5" t="s">
        <v>135</v>
      </c>
      <c r="B139" s="5">
        <v>506011307</v>
      </c>
      <c r="C139" s="5" t="s">
        <v>142</v>
      </c>
      <c r="D139" s="5">
        <v>50601130714</v>
      </c>
      <c r="E139" s="5">
        <v>5130714</v>
      </c>
      <c r="F139" s="5">
        <v>328</v>
      </c>
      <c r="G139" s="5">
        <v>345</v>
      </c>
      <c r="H139" s="1">
        <f t="shared" si="5"/>
        <v>5.1829268292682862E-2</v>
      </c>
    </row>
    <row r="140" spans="1:8">
      <c r="A140" s="5" t="s">
        <v>135</v>
      </c>
      <c r="B140" s="5">
        <v>506011307</v>
      </c>
      <c r="C140" s="5" t="s">
        <v>142</v>
      </c>
      <c r="D140" s="5">
        <v>50601130715</v>
      </c>
      <c r="E140" s="5">
        <v>5130715</v>
      </c>
      <c r="F140" s="5">
        <v>319</v>
      </c>
      <c r="G140" s="5">
        <v>328</v>
      </c>
      <c r="H140" s="1">
        <f t="shared" si="5"/>
        <v>2.8213166144200663E-2</v>
      </c>
    </row>
    <row r="141" spans="1:8">
      <c r="A141" s="5" t="s">
        <v>135</v>
      </c>
      <c r="B141" s="5">
        <v>506011307</v>
      </c>
      <c r="C141" s="5" t="s">
        <v>142</v>
      </c>
      <c r="D141" s="5">
        <v>50601130716</v>
      </c>
      <c r="E141" s="5">
        <v>5130716</v>
      </c>
      <c r="F141" s="5">
        <v>248</v>
      </c>
      <c r="G141" s="5">
        <v>248</v>
      </c>
      <c r="H141" s="1">
        <f t="shared" si="5"/>
        <v>0</v>
      </c>
    </row>
    <row r="142" spans="1:8">
      <c r="A142" s="5" t="s">
        <v>135</v>
      </c>
      <c r="B142" s="5">
        <v>506011307</v>
      </c>
      <c r="C142" s="5" t="s">
        <v>142</v>
      </c>
      <c r="D142" s="5">
        <v>50601130717</v>
      </c>
      <c r="E142" s="5">
        <v>5130717</v>
      </c>
      <c r="F142" s="5">
        <v>538</v>
      </c>
      <c r="G142" s="5">
        <v>618</v>
      </c>
      <c r="H142" s="1">
        <f t="shared" si="5"/>
        <v>0.14869888475836435</v>
      </c>
    </row>
    <row r="143" spans="1:8">
      <c r="A143" s="5" t="s">
        <v>135</v>
      </c>
      <c r="B143" s="5">
        <v>506011307</v>
      </c>
      <c r="C143" s="5" t="s">
        <v>142</v>
      </c>
      <c r="D143" s="5">
        <v>50601130718</v>
      </c>
      <c r="E143" s="5">
        <v>5130718</v>
      </c>
      <c r="F143" s="5">
        <v>52</v>
      </c>
      <c r="G143" s="5">
        <v>52</v>
      </c>
      <c r="H143" s="1">
        <f t="shared" si="5"/>
        <v>0</v>
      </c>
    </row>
    <row r="144" spans="1:8">
      <c r="A144" s="5" t="s">
        <v>135</v>
      </c>
      <c r="B144" s="5">
        <v>506011307</v>
      </c>
      <c r="C144" s="5" t="s">
        <v>142</v>
      </c>
      <c r="D144" s="5">
        <v>50601130719</v>
      </c>
      <c r="E144" s="5">
        <v>5130719</v>
      </c>
      <c r="F144" s="5">
        <v>285</v>
      </c>
      <c r="G144" s="5">
        <v>337</v>
      </c>
      <c r="H144" s="1">
        <f t="shared" si="5"/>
        <v>0.18245614035087709</v>
      </c>
    </row>
    <row r="145" spans="1:8">
      <c r="A145" s="5" t="s">
        <v>135</v>
      </c>
      <c r="B145" s="5">
        <v>506011308</v>
      </c>
      <c r="C145" s="5" t="s">
        <v>143</v>
      </c>
      <c r="D145" s="5">
        <v>50601130801</v>
      </c>
      <c r="E145" s="5">
        <v>5130801</v>
      </c>
      <c r="F145" s="5">
        <v>170</v>
      </c>
      <c r="G145" s="5">
        <v>275</v>
      </c>
      <c r="H145" s="1">
        <f t="shared" si="5"/>
        <v>0.61764705882352944</v>
      </c>
    </row>
    <row r="146" spans="1:8">
      <c r="A146" s="5" t="s">
        <v>135</v>
      </c>
      <c r="B146" s="5">
        <v>506011308</v>
      </c>
      <c r="C146" s="5" t="s">
        <v>143</v>
      </c>
      <c r="D146" s="5">
        <v>50601130802</v>
      </c>
      <c r="E146" s="5">
        <v>5130802</v>
      </c>
      <c r="F146" s="5">
        <v>232</v>
      </c>
      <c r="G146" s="5">
        <v>209</v>
      </c>
      <c r="H146" s="1">
        <f t="shared" si="5"/>
        <v>-9.9137931034482762E-2</v>
      </c>
    </row>
    <row r="147" spans="1:8">
      <c r="A147" s="5" t="s">
        <v>135</v>
      </c>
      <c r="B147" s="5">
        <v>506011308</v>
      </c>
      <c r="C147" s="5" t="s">
        <v>143</v>
      </c>
      <c r="D147" s="5">
        <v>50601130803</v>
      </c>
      <c r="E147" s="5">
        <v>5130803</v>
      </c>
      <c r="F147" s="5">
        <v>157</v>
      </c>
      <c r="G147" s="5">
        <v>279</v>
      </c>
      <c r="H147" s="1">
        <f t="shared" si="5"/>
        <v>0.77707006369426757</v>
      </c>
    </row>
    <row r="148" spans="1:8">
      <c r="A148" s="5" t="s">
        <v>135</v>
      </c>
      <c r="B148" s="5">
        <v>506011308</v>
      </c>
      <c r="C148" s="5" t="s">
        <v>143</v>
      </c>
      <c r="D148" s="5">
        <v>50601130804</v>
      </c>
      <c r="E148" s="5">
        <v>5130804</v>
      </c>
      <c r="F148" s="5">
        <v>246</v>
      </c>
      <c r="G148" s="5">
        <v>402</v>
      </c>
      <c r="H148" s="1">
        <f t="shared" si="5"/>
        <v>0.63414634146341453</v>
      </c>
    </row>
    <row r="149" spans="1:8">
      <c r="A149" s="5" t="s">
        <v>135</v>
      </c>
      <c r="B149" s="5">
        <v>506011308</v>
      </c>
      <c r="C149" s="5" t="s">
        <v>143</v>
      </c>
      <c r="D149" s="5">
        <v>50601130805</v>
      </c>
      <c r="E149" s="5">
        <v>5130805</v>
      </c>
      <c r="F149" s="5">
        <v>314</v>
      </c>
      <c r="G149" s="5">
        <v>304</v>
      </c>
      <c r="H149" s="1">
        <f t="shared" si="5"/>
        <v>-3.1847133757961776E-2</v>
      </c>
    </row>
    <row r="150" spans="1:8">
      <c r="A150" s="5" t="s">
        <v>135</v>
      </c>
      <c r="B150" s="5">
        <v>506011308</v>
      </c>
      <c r="C150" s="5" t="s">
        <v>143</v>
      </c>
      <c r="D150" s="5">
        <v>50601130806</v>
      </c>
      <c r="E150" s="5">
        <v>5130806</v>
      </c>
      <c r="F150" s="5">
        <v>278</v>
      </c>
      <c r="G150" s="5">
        <v>404</v>
      </c>
      <c r="H150" s="1">
        <f t="shared" si="5"/>
        <v>0.45323741007194251</v>
      </c>
    </row>
    <row r="151" spans="1:8">
      <c r="A151" s="5" t="s">
        <v>135</v>
      </c>
      <c r="B151" s="5">
        <v>506011308</v>
      </c>
      <c r="C151" s="5" t="s">
        <v>143</v>
      </c>
      <c r="D151" s="5">
        <v>50601130807</v>
      </c>
      <c r="E151" s="5">
        <v>5130807</v>
      </c>
      <c r="F151" s="5">
        <v>217</v>
      </c>
      <c r="G151" s="5">
        <v>349</v>
      </c>
      <c r="H151" s="1">
        <f t="shared" si="5"/>
        <v>0.60829493087557607</v>
      </c>
    </row>
    <row r="152" spans="1:8">
      <c r="A152" s="5" t="s">
        <v>135</v>
      </c>
      <c r="B152" s="5">
        <v>506011308</v>
      </c>
      <c r="C152" s="5" t="s">
        <v>143</v>
      </c>
      <c r="D152" s="5">
        <v>50601130808</v>
      </c>
      <c r="E152" s="5">
        <v>5130808</v>
      </c>
      <c r="F152" s="5">
        <v>310</v>
      </c>
      <c r="G152" s="5">
        <v>536</v>
      </c>
      <c r="H152" s="1">
        <f t="shared" si="5"/>
        <v>0.7290322580645161</v>
      </c>
    </row>
    <row r="153" spans="1:8">
      <c r="A153" s="5" t="s">
        <v>135</v>
      </c>
      <c r="B153" s="5">
        <v>506011308</v>
      </c>
      <c r="C153" s="5" t="s">
        <v>143</v>
      </c>
      <c r="D153" s="5">
        <v>50601130809</v>
      </c>
      <c r="E153" s="5">
        <v>5130809</v>
      </c>
      <c r="F153" s="5">
        <v>189</v>
      </c>
      <c r="G153" s="5">
        <v>188</v>
      </c>
      <c r="H153" s="1">
        <f t="shared" si="5"/>
        <v>-5.2910052910053462E-3</v>
      </c>
    </row>
    <row r="154" spans="1:8">
      <c r="A154" s="5" t="s">
        <v>135</v>
      </c>
      <c r="B154" s="5">
        <v>506011308</v>
      </c>
      <c r="C154" s="5" t="s">
        <v>143</v>
      </c>
      <c r="D154" s="5">
        <v>50601130810</v>
      </c>
      <c r="E154" s="5">
        <v>5130810</v>
      </c>
      <c r="F154" s="5">
        <v>2</v>
      </c>
      <c r="G154" s="5">
        <v>2</v>
      </c>
      <c r="H154" s="1">
        <f t="shared" si="5"/>
        <v>0</v>
      </c>
    </row>
    <row r="155" spans="1:8">
      <c r="A155" s="5" t="s">
        <v>135</v>
      </c>
      <c r="B155" s="5">
        <v>506011308</v>
      </c>
      <c r="C155" s="5" t="s">
        <v>143</v>
      </c>
      <c r="D155" s="5">
        <v>50601130811</v>
      </c>
      <c r="E155" s="5">
        <v>5130811</v>
      </c>
      <c r="F155" s="5">
        <v>340</v>
      </c>
      <c r="G155" s="5">
        <v>340</v>
      </c>
      <c r="H155" s="1">
        <f t="shared" si="5"/>
        <v>0</v>
      </c>
    </row>
    <row r="156" spans="1:8">
      <c r="A156" s="5" t="s">
        <v>135</v>
      </c>
      <c r="B156" s="5">
        <v>506011308</v>
      </c>
      <c r="C156" s="5" t="s">
        <v>143</v>
      </c>
      <c r="D156" s="5">
        <v>50601130812</v>
      </c>
      <c r="E156" s="5">
        <v>5130812</v>
      </c>
      <c r="F156" s="5">
        <v>241</v>
      </c>
      <c r="G156" s="5">
        <v>244</v>
      </c>
      <c r="H156" s="1">
        <f t="shared" si="5"/>
        <v>1.2448132780082943E-2</v>
      </c>
    </row>
    <row r="157" spans="1:8">
      <c r="A157" s="5" t="s">
        <v>135</v>
      </c>
      <c r="B157" s="5">
        <v>506011308</v>
      </c>
      <c r="C157" s="5" t="s">
        <v>143</v>
      </c>
      <c r="D157" s="5">
        <v>50601130813</v>
      </c>
      <c r="E157" s="5">
        <v>5130813</v>
      </c>
      <c r="F157" s="5">
        <v>317</v>
      </c>
      <c r="G157" s="5">
        <v>245</v>
      </c>
      <c r="H157" s="1">
        <f t="shared" si="5"/>
        <v>-0.22712933753943221</v>
      </c>
    </row>
    <row r="158" spans="1:8">
      <c r="A158" s="5" t="s">
        <v>135</v>
      </c>
      <c r="B158" s="5">
        <v>506011308</v>
      </c>
      <c r="C158" s="5" t="s">
        <v>143</v>
      </c>
      <c r="D158" s="5">
        <v>50601130814</v>
      </c>
      <c r="E158" s="5">
        <v>5130814</v>
      </c>
      <c r="F158" s="5">
        <v>190</v>
      </c>
      <c r="G158" s="5">
        <v>247</v>
      </c>
      <c r="H158" s="1">
        <f t="shared" si="5"/>
        <v>0.30000000000000004</v>
      </c>
    </row>
    <row r="159" spans="1:8">
      <c r="A159" s="5" t="s">
        <v>135</v>
      </c>
      <c r="B159" s="5">
        <v>506011308</v>
      </c>
      <c r="C159" s="5" t="s">
        <v>143</v>
      </c>
      <c r="D159" s="5">
        <v>50601130815</v>
      </c>
      <c r="E159" s="5">
        <v>5130815</v>
      </c>
      <c r="F159" s="5">
        <v>280</v>
      </c>
      <c r="G159" s="5">
        <v>276</v>
      </c>
      <c r="H159" s="1">
        <f t="shared" si="5"/>
        <v>-1.4285714285714235E-2</v>
      </c>
    </row>
    <row r="160" spans="1:8">
      <c r="A160" s="5" t="s">
        <v>135</v>
      </c>
      <c r="B160" s="5">
        <v>506011308</v>
      </c>
      <c r="C160" s="5" t="s">
        <v>143</v>
      </c>
      <c r="D160" s="5">
        <v>50601130816</v>
      </c>
      <c r="E160" s="5">
        <v>5130816</v>
      </c>
      <c r="F160" s="5">
        <v>448</v>
      </c>
      <c r="G160" s="5">
        <v>404</v>
      </c>
      <c r="H160" s="1">
        <f t="shared" si="5"/>
        <v>-9.8214285714285698E-2</v>
      </c>
    </row>
    <row r="161" spans="1:8">
      <c r="A161" s="5" t="s">
        <v>135</v>
      </c>
      <c r="B161" s="5">
        <v>506011308</v>
      </c>
      <c r="C161" s="5" t="s">
        <v>143</v>
      </c>
      <c r="D161" s="5">
        <v>50601130817</v>
      </c>
      <c r="E161" s="5">
        <v>5130817</v>
      </c>
      <c r="F161" s="5">
        <v>384</v>
      </c>
      <c r="G161" s="5">
        <v>400</v>
      </c>
      <c r="H161" s="1">
        <f t="shared" si="5"/>
        <v>4.1666666666666741E-2</v>
      </c>
    </row>
    <row r="162" spans="1:8">
      <c r="A162" s="5" t="s">
        <v>135</v>
      </c>
      <c r="B162" s="5">
        <v>506011308</v>
      </c>
      <c r="C162" s="5" t="s">
        <v>143</v>
      </c>
      <c r="D162" s="5">
        <v>50601130818</v>
      </c>
      <c r="E162" s="5">
        <v>5130818</v>
      </c>
      <c r="F162" s="5">
        <v>202</v>
      </c>
      <c r="G162" s="5">
        <v>325</v>
      </c>
      <c r="H162" s="1">
        <f t="shared" si="5"/>
        <v>0.60891089108910901</v>
      </c>
    </row>
    <row r="163" spans="1:8">
      <c r="A163" s="5" t="s">
        <v>135</v>
      </c>
      <c r="B163" s="5">
        <v>506011308</v>
      </c>
      <c r="C163" s="5" t="s">
        <v>143</v>
      </c>
      <c r="D163" s="5">
        <v>50601130819</v>
      </c>
      <c r="E163" s="5">
        <v>5130819</v>
      </c>
      <c r="F163" s="5">
        <v>384</v>
      </c>
      <c r="G163" s="5">
        <v>581</v>
      </c>
      <c r="H163" s="1">
        <f t="shared" si="5"/>
        <v>0.51302083333333326</v>
      </c>
    </row>
    <row r="164" spans="1:8">
      <c r="A164" s="5" t="s">
        <v>135</v>
      </c>
      <c r="B164" s="5">
        <v>506011308</v>
      </c>
      <c r="C164" s="5" t="s">
        <v>143</v>
      </c>
      <c r="D164" s="5">
        <v>50601130820</v>
      </c>
      <c r="E164" s="5">
        <v>5130820</v>
      </c>
      <c r="F164" s="5">
        <v>233</v>
      </c>
      <c r="G164" s="5">
        <v>288</v>
      </c>
      <c r="H164" s="1">
        <f t="shared" si="5"/>
        <v>0.23605150214592285</v>
      </c>
    </row>
    <row r="165" spans="1:8">
      <c r="A165" s="5" t="s">
        <v>135</v>
      </c>
      <c r="B165" s="5">
        <v>506011308</v>
      </c>
      <c r="C165" s="5" t="s">
        <v>143</v>
      </c>
      <c r="D165" s="5">
        <v>50601130821</v>
      </c>
      <c r="E165" s="5">
        <v>5130821</v>
      </c>
      <c r="F165" s="5">
        <v>372</v>
      </c>
      <c r="G165" s="5">
        <v>333</v>
      </c>
      <c r="H165" s="1">
        <f t="shared" si="5"/>
        <v>-0.10483870967741937</v>
      </c>
    </row>
    <row r="166" spans="1:8">
      <c r="A166" s="5" t="s">
        <v>135</v>
      </c>
      <c r="B166" s="5">
        <v>506011308</v>
      </c>
      <c r="C166" s="5" t="s">
        <v>143</v>
      </c>
      <c r="D166" s="5">
        <v>50601130822</v>
      </c>
      <c r="E166" s="5">
        <v>5130822</v>
      </c>
      <c r="F166" s="5">
        <v>307</v>
      </c>
      <c r="G166" s="5">
        <v>475</v>
      </c>
      <c r="H166" s="1">
        <f t="shared" si="5"/>
        <v>0.54723127035830621</v>
      </c>
    </row>
    <row r="167" spans="1:8">
      <c r="A167" s="5" t="s">
        <v>135</v>
      </c>
      <c r="B167" s="5">
        <v>506011308</v>
      </c>
      <c r="C167" s="5" t="s">
        <v>143</v>
      </c>
      <c r="D167" s="5">
        <v>50601130823</v>
      </c>
      <c r="E167" s="5">
        <v>5130823</v>
      </c>
      <c r="F167" s="5">
        <v>294</v>
      </c>
      <c r="G167" s="5">
        <v>519</v>
      </c>
      <c r="H167" s="1">
        <f t="shared" ref="H167:H173" si="6">(G167/F167)-1</f>
        <v>0.76530612244897966</v>
      </c>
    </row>
    <row r="168" spans="1:8">
      <c r="A168" s="5" t="s">
        <v>135</v>
      </c>
      <c r="B168" s="5">
        <v>506011308</v>
      </c>
      <c r="C168" s="5" t="s">
        <v>143</v>
      </c>
      <c r="D168" s="5">
        <v>50601130824</v>
      </c>
      <c r="E168" s="5">
        <v>5130824</v>
      </c>
      <c r="F168" s="5">
        <v>356</v>
      </c>
      <c r="G168" s="5">
        <v>403</v>
      </c>
      <c r="H168" s="1">
        <f t="shared" si="6"/>
        <v>0.1320224719101124</v>
      </c>
    </row>
    <row r="169" spans="1:8">
      <c r="A169" s="5" t="s">
        <v>135</v>
      </c>
      <c r="B169" s="5">
        <v>506011308</v>
      </c>
      <c r="C169" s="5" t="s">
        <v>143</v>
      </c>
      <c r="D169" s="5">
        <v>50601130825</v>
      </c>
      <c r="E169" s="5">
        <v>5130825</v>
      </c>
      <c r="F169" s="5">
        <v>291</v>
      </c>
      <c r="G169" s="5">
        <v>265</v>
      </c>
      <c r="H169" s="1">
        <f t="shared" si="6"/>
        <v>-8.9347079037800703E-2</v>
      </c>
    </row>
    <row r="170" spans="1:8">
      <c r="A170" s="5" t="s">
        <v>135</v>
      </c>
      <c r="B170" s="5">
        <v>506011308</v>
      </c>
      <c r="C170" s="5" t="s">
        <v>143</v>
      </c>
      <c r="D170" s="5">
        <v>50601130826</v>
      </c>
      <c r="E170" s="5">
        <v>5130826</v>
      </c>
      <c r="F170" s="5">
        <v>242</v>
      </c>
      <c r="G170" s="5">
        <v>230</v>
      </c>
      <c r="H170" s="1">
        <f t="shared" si="6"/>
        <v>-4.9586776859504078E-2</v>
      </c>
    </row>
    <row r="171" spans="1:8">
      <c r="A171" s="5" t="s">
        <v>135</v>
      </c>
      <c r="B171" s="5">
        <v>506011308</v>
      </c>
      <c r="C171" s="5" t="s">
        <v>143</v>
      </c>
      <c r="D171" s="5">
        <v>50601130827</v>
      </c>
      <c r="E171" s="5">
        <v>5130827</v>
      </c>
      <c r="F171" s="5">
        <v>177</v>
      </c>
      <c r="G171" s="5">
        <v>174</v>
      </c>
      <c r="H171" s="1">
        <f t="shared" si="6"/>
        <v>-1.6949152542372836E-2</v>
      </c>
    </row>
    <row r="172" spans="1:8">
      <c r="A172" s="5" t="s">
        <v>135</v>
      </c>
      <c r="B172" s="5">
        <v>506011308</v>
      </c>
      <c r="C172" s="5" t="s">
        <v>143</v>
      </c>
      <c r="D172" s="5">
        <v>50601130828</v>
      </c>
      <c r="E172" s="5">
        <v>5130828</v>
      </c>
      <c r="F172" s="5">
        <v>324</v>
      </c>
      <c r="G172" s="5">
        <v>300</v>
      </c>
      <c r="H172" s="1">
        <f t="shared" si="6"/>
        <v>-7.407407407407407E-2</v>
      </c>
    </row>
    <row r="173" spans="1:8">
      <c r="A173" s="5" t="s">
        <v>135</v>
      </c>
      <c r="B173" s="5">
        <v>506011308</v>
      </c>
      <c r="C173" s="5" t="s">
        <v>143</v>
      </c>
      <c r="D173" s="5">
        <v>50601130829</v>
      </c>
      <c r="E173" s="5">
        <v>5130829</v>
      </c>
      <c r="F173" s="5">
        <v>68</v>
      </c>
      <c r="G173" s="5">
        <v>85</v>
      </c>
      <c r="H173" s="1">
        <f t="shared" si="6"/>
        <v>0.25</v>
      </c>
    </row>
    <row r="174" spans="1:8">
      <c r="A174" s="5" t="s">
        <v>135</v>
      </c>
      <c r="B174" s="5">
        <v>506011308</v>
      </c>
      <c r="C174" s="5" t="s">
        <v>143</v>
      </c>
      <c r="D174" s="5">
        <v>50601130830</v>
      </c>
      <c r="E174" s="5">
        <v>5130830</v>
      </c>
      <c r="F174" s="5">
        <v>0</v>
      </c>
      <c r="G174" s="5">
        <v>0</v>
      </c>
      <c r="H174" s="1">
        <v>0</v>
      </c>
    </row>
    <row r="175" spans="1:8">
      <c r="A175" s="5" t="s">
        <v>135</v>
      </c>
      <c r="B175" s="5">
        <v>506011308</v>
      </c>
      <c r="C175" s="5" t="s">
        <v>143</v>
      </c>
      <c r="D175" s="5">
        <v>50601130831</v>
      </c>
      <c r="E175" s="5">
        <v>5130831</v>
      </c>
      <c r="F175" s="5">
        <v>254</v>
      </c>
      <c r="G175" s="5">
        <v>438</v>
      </c>
      <c r="H175" s="1">
        <f t="shared" ref="H175:H181" si="7">(G175/F175)-1</f>
        <v>0.72440944881889768</v>
      </c>
    </row>
    <row r="176" spans="1:8">
      <c r="A176" s="5" t="s">
        <v>135</v>
      </c>
      <c r="B176" s="5">
        <v>506011308</v>
      </c>
      <c r="C176" s="5" t="s">
        <v>143</v>
      </c>
      <c r="D176" s="5">
        <v>50601130832</v>
      </c>
      <c r="E176" s="5">
        <v>5130832</v>
      </c>
      <c r="F176" s="5">
        <v>181</v>
      </c>
      <c r="G176" s="5">
        <v>172</v>
      </c>
      <c r="H176" s="1">
        <f t="shared" si="7"/>
        <v>-4.9723756906077332E-2</v>
      </c>
    </row>
    <row r="177" spans="1:8">
      <c r="A177" s="5" t="s">
        <v>135</v>
      </c>
      <c r="B177" s="5">
        <v>506011308</v>
      </c>
      <c r="C177" s="5" t="s">
        <v>143</v>
      </c>
      <c r="D177" s="5">
        <v>50601130833</v>
      </c>
      <c r="E177" s="5">
        <v>5130833</v>
      </c>
      <c r="F177" s="5">
        <v>154</v>
      </c>
      <c r="G177" s="5">
        <v>146</v>
      </c>
      <c r="H177" s="1">
        <f t="shared" si="7"/>
        <v>-5.1948051948051965E-2</v>
      </c>
    </row>
    <row r="178" spans="1:8">
      <c r="A178" s="5" t="s">
        <v>135</v>
      </c>
      <c r="B178" s="5">
        <v>506011308</v>
      </c>
      <c r="C178" s="5" t="s">
        <v>143</v>
      </c>
      <c r="D178" s="5">
        <v>50601130834</v>
      </c>
      <c r="E178" s="5">
        <v>5130834</v>
      </c>
      <c r="F178" s="5">
        <v>327</v>
      </c>
      <c r="G178" s="5">
        <v>327</v>
      </c>
      <c r="H178" s="1">
        <f t="shared" si="7"/>
        <v>0</v>
      </c>
    </row>
    <row r="179" spans="1:8">
      <c r="A179" s="5" t="s">
        <v>135</v>
      </c>
      <c r="B179" s="5">
        <v>506011308</v>
      </c>
      <c r="C179" s="5" t="s">
        <v>143</v>
      </c>
      <c r="D179" s="5">
        <v>50601130835</v>
      </c>
      <c r="E179" s="5">
        <v>5130835</v>
      </c>
      <c r="F179" s="5">
        <v>231</v>
      </c>
      <c r="G179" s="5">
        <v>353</v>
      </c>
      <c r="H179" s="1">
        <f t="shared" si="7"/>
        <v>0.52813852813852824</v>
      </c>
    </row>
    <row r="180" spans="1:8">
      <c r="A180" s="5" t="s">
        <v>135</v>
      </c>
      <c r="B180" s="5">
        <v>506011308</v>
      </c>
      <c r="C180" s="5" t="s">
        <v>143</v>
      </c>
      <c r="D180" s="5">
        <v>50601130836</v>
      </c>
      <c r="E180" s="5">
        <v>5130836</v>
      </c>
      <c r="F180" s="5">
        <v>323</v>
      </c>
      <c r="G180" s="5">
        <v>296</v>
      </c>
      <c r="H180" s="1">
        <f t="shared" si="7"/>
        <v>-8.3591331269349811E-2</v>
      </c>
    </row>
    <row r="181" spans="1:8">
      <c r="A181" s="5" t="s">
        <v>135</v>
      </c>
      <c r="B181" s="5">
        <v>506011308</v>
      </c>
      <c r="C181" s="5" t="s">
        <v>143</v>
      </c>
      <c r="D181" s="5">
        <v>50601130837</v>
      </c>
      <c r="E181" s="5">
        <v>5130837</v>
      </c>
      <c r="F181" s="5">
        <v>219</v>
      </c>
      <c r="G181" s="5">
        <v>197</v>
      </c>
      <c r="H181" s="1">
        <f t="shared" si="7"/>
        <v>-0.1004566210045662</v>
      </c>
    </row>
    <row r="182" spans="1:8">
      <c r="A182" s="5" t="s">
        <v>135</v>
      </c>
      <c r="B182" s="5">
        <v>506031127</v>
      </c>
      <c r="C182" s="5" t="s">
        <v>155</v>
      </c>
      <c r="D182" s="5">
        <v>50603112702</v>
      </c>
      <c r="E182" s="5">
        <v>5112702</v>
      </c>
      <c r="F182" s="5">
        <v>0</v>
      </c>
      <c r="G182" s="5">
        <v>0</v>
      </c>
      <c r="H182" s="1">
        <v>0</v>
      </c>
    </row>
    <row r="183" spans="1:8">
      <c r="A183" s="5" t="s">
        <v>135</v>
      </c>
      <c r="B183" s="5">
        <v>506041132</v>
      </c>
      <c r="C183" s="5" t="s">
        <v>160</v>
      </c>
      <c r="D183" s="5">
        <v>50604113201</v>
      </c>
      <c r="E183" s="5">
        <v>5113201</v>
      </c>
      <c r="F183" s="5">
        <v>225</v>
      </c>
      <c r="G183" s="5">
        <v>241</v>
      </c>
      <c r="H183" s="1">
        <f t="shared" ref="H183:H214" si="8">(G183/F183)-1</f>
        <v>7.1111111111111125E-2</v>
      </c>
    </row>
    <row r="184" spans="1:8">
      <c r="A184" s="5" t="s">
        <v>135</v>
      </c>
      <c r="B184" s="5">
        <v>506041132</v>
      </c>
      <c r="C184" s="5" t="s">
        <v>160</v>
      </c>
      <c r="D184" s="5">
        <v>50604113202</v>
      </c>
      <c r="E184" s="5">
        <v>5113202</v>
      </c>
      <c r="F184" s="5">
        <v>242</v>
      </c>
      <c r="G184" s="5">
        <v>248</v>
      </c>
      <c r="H184" s="1">
        <f t="shared" si="8"/>
        <v>2.4793388429751984E-2</v>
      </c>
    </row>
    <row r="185" spans="1:8">
      <c r="A185" s="5" t="s">
        <v>135</v>
      </c>
      <c r="B185" s="5">
        <v>506041132</v>
      </c>
      <c r="C185" s="5" t="s">
        <v>160</v>
      </c>
      <c r="D185" s="5">
        <v>50604113204</v>
      </c>
      <c r="E185" s="5">
        <v>5113204</v>
      </c>
      <c r="F185" s="5">
        <v>307</v>
      </c>
      <c r="G185" s="5">
        <v>315</v>
      </c>
      <c r="H185" s="1">
        <f t="shared" si="8"/>
        <v>2.6058631921824116E-2</v>
      </c>
    </row>
    <row r="186" spans="1:8">
      <c r="A186" s="5" t="s">
        <v>135</v>
      </c>
      <c r="B186" s="5">
        <v>506041132</v>
      </c>
      <c r="C186" s="5" t="s">
        <v>160</v>
      </c>
      <c r="D186" s="5">
        <v>50604113205</v>
      </c>
      <c r="E186" s="5">
        <v>5113205</v>
      </c>
      <c r="F186" s="5">
        <v>427</v>
      </c>
      <c r="G186" s="5">
        <v>430</v>
      </c>
      <c r="H186" s="1">
        <f t="shared" si="8"/>
        <v>7.0257611241217877E-3</v>
      </c>
    </row>
    <row r="187" spans="1:8">
      <c r="A187" s="5" t="s">
        <v>135</v>
      </c>
      <c r="B187" s="5">
        <v>506041132</v>
      </c>
      <c r="C187" s="5" t="s">
        <v>160</v>
      </c>
      <c r="D187" s="5">
        <v>50604113206</v>
      </c>
      <c r="E187" s="5">
        <v>5113206</v>
      </c>
      <c r="F187" s="5">
        <v>399</v>
      </c>
      <c r="G187" s="5">
        <v>393</v>
      </c>
      <c r="H187" s="1">
        <f t="shared" si="8"/>
        <v>-1.5037593984962405E-2</v>
      </c>
    </row>
    <row r="188" spans="1:8">
      <c r="A188" s="5" t="s">
        <v>135</v>
      </c>
      <c r="B188" s="5">
        <v>506041132</v>
      </c>
      <c r="C188" s="5" t="s">
        <v>160</v>
      </c>
      <c r="D188" s="5">
        <v>50604113207</v>
      </c>
      <c r="E188" s="5">
        <v>5113207</v>
      </c>
      <c r="F188" s="5">
        <v>172</v>
      </c>
      <c r="G188" s="5">
        <v>180</v>
      </c>
      <c r="H188" s="1">
        <f t="shared" si="8"/>
        <v>4.6511627906976827E-2</v>
      </c>
    </row>
    <row r="189" spans="1:8">
      <c r="A189" s="5" t="s">
        <v>135</v>
      </c>
      <c r="B189" s="5">
        <v>506041132</v>
      </c>
      <c r="C189" s="5" t="s">
        <v>160</v>
      </c>
      <c r="D189" s="5">
        <v>50604113208</v>
      </c>
      <c r="E189" s="5">
        <v>5113208</v>
      </c>
      <c r="F189" s="5">
        <v>151</v>
      </c>
      <c r="G189" s="5">
        <v>168</v>
      </c>
      <c r="H189" s="1">
        <f t="shared" si="8"/>
        <v>0.11258278145695355</v>
      </c>
    </row>
    <row r="190" spans="1:8">
      <c r="A190" s="5" t="s">
        <v>135</v>
      </c>
      <c r="B190" s="5">
        <v>506041132</v>
      </c>
      <c r="C190" s="5" t="s">
        <v>160</v>
      </c>
      <c r="D190" s="5">
        <v>50604113209</v>
      </c>
      <c r="E190" s="5">
        <v>5113209</v>
      </c>
      <c r="F190" s="5">
        <v>6</v>
      </c>
      <c r="G190" s="5">
        <v>4</v>
      </c>
      <c r="H190" s="1">
        <f t="shared" si="8"/>
        <v>-0.33333333333333337</v>
      </c>
    </row>
    <row r="191" spans="1:8">
      <c r="A191" s="5" t="s">
        <v>135</v>
      </c>
      <c r="B191" s="5">
        <v>506041132</v>
      </c>
      <c r="C191" s="5" t="s">
        <v>160</v>
      </c>
      <c r="D191" s="5">
        <v>50604113210</v>
      </c>
      <c r="E191" s="5">
        <v>5113210</v>
      </c>
      <c r="F191" s="5">
        <v>204</v>
      </c>
      <c r="G191" s="5">
        <v>235</v>
      </c>
      <c r="H191" s="1">
        <f t="shared" si="8"/>
        <v>0.15196078431372539</v>
      </c>
    </row>
    <row r="192" spans="1:8">
      <c r="A192" s="5" t="s">
        <v>135</v>
      </c>
      <c r="B192" s="5">
        <v>506041132</v>
      </c>
      <c r="C192" s="5" t="s">
        <v>160</v>
      </c>
      <c r="D192" s="5">
        <v>50604113211</v>
      </c>
      <c r="E192" s="5">
        <v>5113211</v>
      </c>
      <c r="F192" s="5">
        <v>337</v>
      </c>
      <c r="G192" s="5">
        <v>339</v>
      </c>
      <c r="H192" s="1">
        <f t="shared" si="8"/>
        <v>5.9347181008901906E-3</v>
      </c>
    </row>
    <row r="193" spans="1:8">
      <c r="A193" s="5" t="s">
        <v>135</v>
      </c>
      <c r="B193" s="5">
        <v>506041132</v>
      </c>
      <c r="C193" s="5" t="s">
        <v>160</v>
      </c>
      <c r="D193" s="5">
        <v>50604113214</v>
      </c>
      <c r="E193" s="5">
        <v>5113214</v>
      </c>
      <c r="F193" s="5">
        <v>294</v>
      </c>
      <c r="G193" s="5">
        <v>284</v>
      </c>
      <c r="H193" s="1">
        <f t="shared" si="8"/>
        <v>-3.4013605442176909E-2</v>
      </c>
    </row>
    <row r="194" spans="1:8">
      <c r="A194" s="5" t="s">
        <v>135</v>
      </c>
      <c r="B194" s="5">
        <v>506041132</v>
      </c>
      <c r="C194" s="5" t="s">
        <v>160</v>
      </c>
      <c r="D194" s="5">
        <v>50604113215</v>
      </c>
      <c r="E194" s="5">
        <v>5113215</v>
      </c>
      <c r="F194" s="5">
        <v>197</v>
      </c>
      <c r="G194" s="5">
        <v>205</v>
      </c>
      <c r="H194" s="1">
        <f t="shared" si="8"/>
        <v>4.0609137055837463E-2</v>
      </c>
    </row>
    <row r="195" spans="1:8">
      <c r="A195" s="5" t="s">
        <v>135</v>
      </c>
      <c r="B195" s="5">
        <v>506041132</v>
      </c>
      <c r="C195" s="5" t="s">
        <v>160</v>
      </c>
      <c r="D195" s="5">
        <v>50604113216</v>
      </c>
      <c r="E195" s="5">
        <v>5113216</v>
      </c>
      <c r="F195" s="5">
        <v>206</v>
      </c>
      <c r="G195" s="5">
        <v>210</v>
      </c>
      <c r="H195" s="1">
        <f t="shared" si="8"/>
        <v>1.9417475728155331E-2</v>
      </c>
    </row>
    <row r="196" spans="1:8">
      <c r="A196" s="5" t="s">
        <v>135</v>
      </c>
      <c r="B196" s="5">
        <v>506041132</v>
      </c>
      <c r="C196" s="5" t="s">
        <v>160</v>
      </c>
      <c r="D196" s="5">
        <v>50604113217</v>
      </c>
      <c r="E196" s="5">
        <v>5113217</v>
      </c>
      <c r="F196" s="5">
        <v>392</v>
      </c>
      <c r="G196" s="5">
        <v>402</v>
      </c>
      <c r="H196" s="1">
        <f t="shared" si="8"/>
        <v>2.5510204081632626E-2</v>
      </c>
    </row>
    <row r="197" spans="1:8">
      <c r="A197" s="5" t="s">
        <v>135</v>
      </c>
      <c r="B197" s="5">
        <v>506041132</v>
      </c>
      <c r="C197" s="5" t="s">
        <v>160</v>
      </c>
      <c r="D197" s="5">
        <v>50604113218</v>
      </c>
      <c r="E197" s="5">
        <v>5113218</v>
      </c>
      <c r="F197" s="5">
        <v>330</v>
      </c>
      <c r="G197" s="5">
        <v>320</v>
      </c>
      <c r="H197" s="1">
        <f t="shared" si="8"/>
        <v>-3.0303030303030276E-2</v>
      </c>
    </row>
    <row r="198" spans="1:8">
      <c r="A198" s="5" t="s">
        <v>135</v>
      </c>
      <c r="B198" s="5">
        <v>506041132</v>
      </c>
      <c r="C198" s="5" t="s">
        <v>160</v>
      </c>
      <c r="D198" s="5">
        <v>50604113219</v>
      </c>
      <c r="E198" s="5">
        <v>5113219</v>
      </c>
      <c r="F198" s="5">
        <v>360</v>
      </c>
      <c r="G198" s="5">
        <v>398</v>
      </c>
      <c r="H198" s="1">
        <f t="shared" si="8"/>
        <v>0.10555555555555562</v>
      </c>
    </row>
    <row r="199" spans="1:8">
      <c r="A199" s="5" t="s">
        <v>135</v>
      </c>
      <c r="B199" s="5">
        <v>506041132</v>
      </c>
      <c r="C199" s="5" t="s">
        <v>160</v>
      </c>
      <c r="D199" s="5">
        <v>50604113220</v>
      </c>
      <c r="E199" s="5">
        <v>5113220</v>
      </c>
      <c r="F199" s="5">
        <v>172</v>
      </c>
      <c r="G199" s="5">
        <v>215</v>
      </c>
      <c r="H199" s="1">
        <f t="shared" si="8"/>
        <v>0.25</v>
      </c>
    </row>
    <row r="200" spans="1:8">
      <c r="A200" s="5" t="s">
        <v>135</v>
      </c>
      <c r="B200" s="5">
        <v>506041132</v>
      </c>
      <c r="C200" s="5" t="s">
        <v>160</v>
      </c>
      <c r="D200" s="5">
        <v>50604113221</v>
      </c>
      <c r="E200" s="5">
        <v>5113221</v>
      </c>
      <c r="F200" s="5">
        <v>232</v>
      </c>
      <c r="G200" s="5">
        <v>244</v>
      </c>
      <c r="H200" s="1">
        <f t="shared" si="8"/>
        <v>5.1724137931034475E-2</v>
      </c>
    </row>
    <row r="201" spans="1:8">
      <c r="A201" s="5" t="s">
        <v>135</v>
      </c>
      <c r="B201" s="5">
        <v>506041132</v>
      </c>
      <c r="C201" s="5" t="s">
        <v>160</v>
      </c>
      <c r="D201" s="5">
        <v>50604113222</v>
      </c>
      <c r="E201" s="5">
        <v>5113222</v>
      </c>
      <c r="F201" s="5">
        <v>268</v>
      </c>
      <c r="G201" s="5">
        <v>285</v>
      </c>
      <c r="H201" s="1">
        <f t="shared" si="8"/>
        <v>6.3432835820895539E-2</v>
      </c>
    </row>
    <row r="202" spans="1:8">
      <c r="A202" s="5" t="s">
        <v>135</v>
      </c>
      <c r="B202" s="5">
        <v>506041132</v>
      </c>
      <c r="C202" s="5" t="s">
        <v>160</v>
      </c>
      <c r="D202" s="5">
        <v>50604113225</v>
      </c>
      <c r="E202" s="5">
        <v>5113225</v>
      </c>
      <c r="F202" s="5">
        <v>293</v>
      </c>
      <c r="G202" s="5">
        <v>330</v>
      </c>
      <c r="H202" s="1">
        <f t="shared" si="8"/>
        <v>0.12627986348122877</v>
      </c>
    </row>
    <row r="203" spans="1:8">
      <c r="A203" s="5" t="s">
        <v>135</v>
      </c>
      <c r="B203" s="5">
        <v>506041132</v>
      </c>
      <c r="C203" s="5" t="s">
        <v>160</v>
      </c>
      <c r="D203" s="5">
        <v>50604113226</v>
      </c>
      <c r="E203" s="5">
        <v>5113226</v>
      </c>
      <c r="F203" s="5">
        <v>381</v>
      </c>
      <c r="G203" s="5">
        <v>383</v>
      </c>
      <c r="H203" s="1">
        <f t="shared" si="8"/>
        <v>5.249343832020914E-3</v>
      </c>
    </row>
    <row r="204" spans="1:8">
      <c r="A204" s="5" t="s">
        <v>135</v>
      </c>
      <c r="B204" s="5">
        <v>506041132</v>
      </c>
      <c r="C204" s="5" t="s">
        <v>160</v>
      </c>
      <c r="D204" s="5">
        <v>50604113227</v>
      </c>
      <c r="E204" s="5">
        <v>5113227</v>
      </c>
      <c r="F204" s="5">
        <v>201</v>
      </c>
      <c r="G204" s="5">
        <v>166</v>
      </c>
      <c r="H204" s="1">
        <f t="shared" si="8"/>
        <v>-0.17412935323383083</v>
      </c>
    </row>
    <row r="205" spans="1:8">
      <c r="A205" s="5" t="s">
        <v>135</v>
      </c>
      <c r="B205" s="5">
        <v>506041132</v>
      </c>
      <c r="C205" s="5" t="s">
        <v>160</v>
      </c>
      <c r="D205" s="5">
        <v>50604113228</v>
      </c>
      <c r="E205" s="5">
        <v>5113228</v>
      </c>
      <c r="F205" s="5">
        <v>208</v>
      </c>
      <c r="G205" s="5">
        <v>201</v>
      </c>
      <c r="H205" s="1">
        <f t="shared" si="8"/>
        <v>-3.3653846153846145E-2</v>
      </c>
    </row>
    <row r="206" spans="1:8">
      <c r="A206" s="5" t="s">
        <v>135</v>
      </c>
      <c r="B206" s="5">
        <v>506041132</v>
      </c>
      <c r="C206" s="5" t="s">
        <v>160</v>
      </c>
      <c r="D206" s="5">
        <v>50604113229</v>
      </c>
      <c r="E206" s="5">
        <v>5113229</v>
      </c>
      <c r="F206" s="5">
        <v>209</v>
      </c>
      <c r="G206" s="5">
        <v>206</v>
      </c>
      <c r="H206" s="1">
        <f t="shared" si="8"/>
        <v>-1.4354066985645897E-2</v>
      </c>
    </row>
    <row r="207" spans="1:8">
      <c r="A207" s="5" t="s">
        <v>135</v>
      </c>
      <c r="B207" s="5">
        <v>506041132</v>
      </c>
      <c r="C207" s="5" t="s">
        <v>160</v>
      </c>
      <c r="D207" s="5">
        <v>50604113231</v>
      </c>
      <c r="E207" s="5">
        <v>5113231</v>
      </c>
      <c r="F207" s="5">
        <v>231</v>
      </c>
      <c r="G207" s="5">
        <v>232</v>
      </c>
      <c r="H207" s="1">
        <f t="shared" si="8"/>
        <v>4.3290043290042934E-3</v>
      </c>
    </row>
    <row r="208" spans="1:8">
      <c r="A208" s="5" t="s">
        <v>135</v>
      </c>
      <c r="B208" s="5">
        <v>506041132</v>
      </c>
      <c r="C208" s="5" t="s">
        <v>160</v>
      </c>
      <c r="D208" s="5">
        <v>50604113232</v>
      </c>
      <c r="E208" s="5">
        <v>5113232</v>
      </c>
      <c r="F208" s="5">
        <v>299</v>
      </c>
      <c r="G208" s="5">
        <v>301</v>
      </c>
      <c r="H208" s="1">
        <f t="shared" si="8"/>
        <v>6.6889632107023367E-3</v>
      </c>
    </row>
    <row r="209" spans="1:8">
      <c r="A209" s="5" t="s">
        <v>135</v>
      </c>
      <c r="B209" s="5">
        <v>506041132</v>
      </c>
      <c r="C209" s="5" t="s">
        <v>160</v>
      </c>
      <c r="D209" s="5">
        <v>50604113234</v>
      </c>
      <c r="E209" s="5">
        <v>5113234</v>
      </c>
      <c r="F209" s="5">
        <v>301</v>
      </c>
      <c r="G209" s="5">
        <v>300</v>
      </c>
      <c r="H209" s="1">
        <f t="shared" si="8"/>
        <v>-3.3222591362126463E-3</v>
      </c>
    </row>
    <row r="210" spans="1:8">
      <c r="A210" s="5" t="s">
        <v>135</v>
      </c>
      <c r="B210" s="5">
        <v>506041132</v>
      </c>
      <c r="C210" s="5" t="s">
        <v>160</v>
      </c>
      <c r="D210" s="5">
        <v>50604113235</v>
      </c>
      <c r="E210" s="5">
        <v>5113235</v>
      </c>
      <c r="F210" s="5">
        <v>233</v>
      </c>
      <c r="G210" s="5">
        <v>244</v>
      </c>
      <c r="H210" s="1">
        <f t="shared" si="8"/>
        <v>4.7210300429184615E-2</v>
      </c>
    </row>
    <row r="211" spans="1:8">
      <c r="A211" s="5" t="s">
        <v>135</v>
      </c>
      <c r="B211" s="5">
        <v>506041132</v>
      </c>
      <c r="C211" s="5" t="s">
        <v>160</v>
      </c>
      <c r="D211" s="5">
        <v>50604113236</v>
      </c>
      <c r="E211" s="5">
        <v>5113236</v>
      </c>
      <c r="F211" s="5">
        <v>345</v>
      </c>
      <c r="G211" s="5">
        <v>331</v>
      </c>
      <c r="H211" s="1">
        <f t="shared" si="8"/>
        <v>-4.0579710144927561E-2</v>
      </c>
    </row>
    <row r="212" spans="1:8">
      <c r="A212" s="5" t="s">
        <v>135</v>
      </c>
      <c r="B212" s="5">
        <v>506041132</v>
      </c>
      <c r="C212" s="5" t="s">
        <v>160</v>
      </c>
      <c r="D212" s="5">
        <v>50604113237</v>
      </c>
      <c r="E212" s="5">
        <v>5113237</v>
      </c>
      <c r="F212" s="5">
        <v>216</v>
      </c>
      <c r="G212" s="5">
        <v>233</v>
      </c>
      <c r="H212" s="1">
        <f t="shared" si="8"/>
        <v>7.870370370370372E-2</v>
      </c>
    </row>
    <row r="213" spans="1:8">
      <c r="A213" s="5" t="s">
        <v>135</v>
      </c>
      <c r="B213" s="5">
        <v>506041132</v>
      </c>
      <c r="C213" s="5" t="s">
        <v>160</v>
      </c>
      <c r="D213" s="5">
        <v>50604113238</v>
      </c>
      <c r="E213" s="5">
        <v>5113238</v>
      </c>
      <c r="F213" s="5">
        <v>341</v>
      </c>
      <c r="G213" s="5">
        <v>376</v>
      </c>
      <c r="H213" s="1">
        <f t="shared" si="8"/>
        <v>0.10263929618768319</v>
      </c>
    </row>
    <row r="214" spans="1:8">
      <c r="A214" s="5" t="s">
        <v>135</v>
      </c>
      <c r="B214" s="5">
        <v>506041132</v>
      </c>
      <c r="C214" s="5" t="s">
        <v>160</v>
      </c>
      <c r="D214" s="5">
        <v>50604113239</v>
      </c>
      <c r="E214" s="5">
        <v>5113239</v>
      </c>
      <c r="F214" s="5">
        <v>272</v>
      </c>
      <c r="G214" s="5">
        <v>266</v>
      </c>
      <c r="H214" s="1">
        <f t="shared" si="8"/>
        <v>-2.2058823529411797E-2</v>
      </c>
    </row>
    <row r="215" spans="1:8">
      <c r="A215" s="5" t="s">
        <v>135</v>
      </c>
      <c r="B215" s="5">
        <v>506041132</v>
      </c>
      <c r="C215" s="5" t="s">
        <v>160</v>
      </c>
      <c r="D215" s="5">
        <v>50604113240</v>
      </c>
      <c r="E215" s="5">
        <v>5113240</v>
      </c>
      <c r="F215" s="5">
        <v>348</v>
      </c>
      <c r="G215" s="5">
        <v>353</v>
      </c>
      <c r="H215" s="1">
        <f t="shared" ref="H215:H246" si="9">(G215/F215)-1</f>
        <v>1.4367816091954033E-2</v>
      </c>
    </row>
    <row r="216" spans="1:8">
      <c r="A216" s="5" t="s">
        <v>135</v>
      </c>
      <c r="B216" s="5">
        <v>506041132</v>
      </c>
      <c r="C216" s="5" t="s">
        <v>160</v>
      </c>
      <c r="D216" s="5">
        <v>50604113241</v>
      </c>
      <c r="E216" s="5">
        <v>5113241</v>
      </c>
      <c r="F216" s="5">
        <v>230</v>
      </c>
      <c r="G216" s="5">
        <v>250</v>
      </c>
      <c r="H216" s="1">
        <f t="shared" si="9"/>
        <v>8.6956521739130377E-2</v>
      </c>
    </row>
    <row r="217" spans="1:8">
      <c r="A217" s="5" t="s">
        <v>135</v>
      </c>
      <c r="B217" s="5">
        <v>506041132</v>
      </c>
      <c r="C217" s="5" t="s">
        <v>160</v>
      </c>
      <c r="D217" s="5">
        <v>50604113242</v>
      </c>
      <c r="E217" s="5">
        <v>5113242</v>
      </c>
      <c r="F217" s="5">
        <v>215</v>
      </c>
      <c r="G217" s="5">
        <v>213</v>
      </c>
      <c r="H217" s="1">
        <f t="shared" si="9"/>
        <v>-9.302325581395321E-3</v>
      </c>
    </row>
    <row r="218" spans="1:8">
      <c r="A218" s="5" t="s">
        <v>135</v>
      </c>
      <c r="B218" s="5">
        <v>506041132</v>
      </c>
      <c r="C218" s="5" t="s">
        <v>160</v>
      </c>
      <c r="D218" s="5">
        <v>50604113243</v>
      </c>
      <c r="E218" s="5">
        <v>5113243</v>
      </c>
      <c r="F218" s="5">
        <v>153</v>
      </c>
      <c r="G218" s="5">
        <v>150</v>
      </c>
      <c r="H218" s="1">
        <f t="shared" si="9"/>
        <v>-1.9607843137254943E-2</v>
      </c>
    </row>
    <row r="219" spans="1:8">
      <c r="A219" s="5" t="s">
        <v>135</v>
      </c>
      <c r="B219" s="5">
        <v>506041132</v>
      </c>
      <c r="C219" s="5" t="s">
        <v>160</v>
      </c>
      <c r="D219" s="5">
        <v>50604113244</v>
      </c>
      <c r="E219" s="5">
        <v>5113244</v>
      </c>
      <c r="F219" s="5">
        <v>145</v>
      </c>
      <c r="G219" s="5">
        <v>143</v>
      </c>
      <c r="H219" s="1">
        <f t="shared" si="9"/>
        <v>-1.379310344827589E-2</v>
      </c>
    </row>
    <row r="220" spans="1:8">
      <c r="A220" s="5" t="s">
        <v>135</v>
      </c>
      <c r="B220" s="5">
        <v>506041132</v>
      </c>
      <c r="C220" s="5" t="s">
        <v>160</v>
      </c>
      <c r="D220" s="5">
        <v>50604113245</v>
      </c>
      <c r="E220" s="5">
        <v>5113245</v>
      </c>
      <c r="F220" s="5">
        <v>243</v>
      </c>
      <c r="G220" s="5">
        <v>233</v>
      </c>
      <c r="H220" s="1">
        <f t="shared" si="9"/>
        <v>-4.1152263374485631E-2</v>
      </c>
    </row>
    <row r="221" spans="1:8">
      <c r="A221" s="5" t="s">
        <v>135</v>
      </c>
      <c r="B221" s="5">
        <v>506041132</v>
      </c>
      <c r="C221" s="5" t="s">
        <v>160</v>
      </c>
      <c r="D221" s="5">
        <v>50604113246</v>
      </c>
      <c r="E221" s="5">
        <v>5113246</v>
      </c>
      <c r="F221" s="5">
        <v>165</v>
      </c>
      <c r="G221" s="5">
        <v>176</v>
      </c>
      <c r="H221" s="1">
        <f t="shared" si="9"/>
        <v>6.6666666666666652E-2</v>
      </c>
    </row>
    <row r="222" spans="1:8">
      <c r="A222" s="5" t="s">
        <v>135</v>
      </c>
      <c r="B222" s="5">
        <v>506041132</v>
      </c>
      <c r="C222" s="5" t="s">
        <v>160</v>
      </c>
      <c r="D222" s="5">
        <v>50604113247</v>
      </c>
      <c r="E222" s="5">
        <v>5113247</v>
      </c>
      <c r="F222" s="5">
        <v>246</v>
      </c>
      <c r="G222" s="5">
        <v>242</v>
      </c>
      <c r="H222" s="1">
        <f t="shared" si="9"/>
        <v>-1.6260162601625994E-2</v>
      </c>
    </row>
    <row r="223" spans="1:8">
      <c r="A223" s="5" t="s">
        <v>135</v>
      </c>
      <c r="B223" s="5">
        <v>506041132</v>
      </c>
      <c r="C223" s="5" t="s">
        <v>160</v>
      </c>
      <c r="D223" s="5">
        <v>50604113248</v>
      </c>
      <c r="E223" s="5">
        <v>5113248</v>
      </c>
      <c r="F223" s="5">
        <v>169</v>
      </c>
      <c r="G223" s="5">
        <v>224</v>
      </c>
      <c r="H223" s="1">
        <f t="shared" si="9"/>
        <v>0.32544378698224863</v>
      </c>
    </row>
    <row r="224" spans="1:8">
      <c r="A224" s="5" t="s">
        <v>135</v>
      </c>
      <c r="B224" s="5">
        <v>506041132</v>
      </c>
      <c r="C224" s="5" t="s">
        <v>160</v>
      </c>
      <c r="D224" s="5">
        <v>50604113249</v>
      </c>
      <c r="E224" s="5">
        <v>5113249</v>
      </c>
      <c r="F224" s="5">
        <v>169</v>
      </c>
      <c r="G224" s="5">
        <v>194</v>
      </c>
      <c r="H224" s="1">
        <f t="shared" si="9"/>
        <v>0.14792899408284033</v>
      </c>
    </row>
    <row r="225" spans="1:8">
      <c r="A225" s="5" t="s">
        <v>135</v>
      </c>
      <c r="B225" s="5">
        <v>506041132</v>
      </c>
      <c r="C225" s="5" t="s">
        <v>160</v>
      </c>
      <c r="D225" s="5">
        <v>50604113250</v>
      </c>
      <c r="E225" s="5">
        <v>5113250</v>
      </c>
      <c r="F225" s="5">
        <v>169</v>
      </c>
      <c r="G225" s="5">
        <v>170</v>
      </c>
      <c r="H225" s="1">
        <f t="shared" si="9"/>
        <v>5.9171597633136397E-3</v>
      </c>
    </row>
    <row r="226" spans="1:8">
      <c r="A226" s="5" t="s">
        <v>135</v>
      </c>
      <c r="B226" s="5">
        <v>506041132</v>
      </c>
      <c r="C226" s="5" t="s">
        <v>160</v>
      </c>
      <c r="D226" s="5">
        <v>50604113251</v>
      </c>
      <c r="E226" s="5">
        <v>5113251</v>
      </c>
      <c r="F226" s="5">
        <v>267</v>
      </c>
      <c r="G226" s="5">
        <v>304</v>
      </c>
      <c r="H226" s="1">
        <f t="shared" si="9"/>
        <v>0.13857677902621712</v>
      </c>
    </row>
    <row r="227" spans="1:8">
      <c r="A227" s="5" t="s">
        <v>135</v>
      </c>
      <c r="B227" s="5">
        <v>506041132</v>
      </c>
      <c r="C227" s="5" t="s">
        <v>160</v>
      </c>
      <c r="D227" s="5">
        <v>50604113252</v>
      </c>
      <c r="E227" s="5">
        <v>5113252</v>
      </c>
      <c r="F227" s="5">
        <v>201</v>
      </c>
      <c r="G227" s="5">
        <v>243</v>
      </c>
      <c r="H227" s="1">
        <f t="shared" si="9"/>
        <v>0.20895522388059695</v>
      </c>
    </row>
    <row r="228" spans="1:8">
      <c r="A228" s="5" t="s">
        <v>135</v>
      </c>
      <c r="B228" s="5">
        <v>506041132</v>
      </c>
      <c r="C228" s="5" t="s">
        <v>160</v>
      </c>
      <c r="D228" s="5">
        <v>50604113253</v>
      </c>
      <c r="E228" s="5">
        <v>5113253</v>
      </c>
      <c r="F228" s="5">
        <v>92</v>
      </c>
      <c r="G228" s="5">
        <v>121</v>
      </c>
      <c r="H228" s="1">
        <f t="shared" si="9"/>
        <v>0.31521739130434789</v>
      </c>
    </row>
    <row r="229" spans="1:8">
      <c r="A229" s="5" t="s">
        <v>135</v>
      </c>
      <c r="B229" s="5">
        <v>506041132</v>
      </c>
      <c r="C229" s="5" t="s">
        <v>160</v>
      </c>
      <c r="D229" s="5">
        <v>50604113254</v>
      </c>
      <c r="E229" s="5">
        <v>5113254</v>
      </c>
      <c r="F229" s="5">
        <v>206</v>
      </c>
      <c r="G229" s="5">
        <v>226</v>
      </c>
      <c r="H229" s="1">
        <f t="shared" si="9"/>
        <v>9.7087378640776656E-2</v>
      </c>
    </row>
    <row r="230" spans="1:8">
      <c r="A230" s="5" t="s">
        <v>135</v>
      </c>
      <c r="B230" s="5">
        <v>506041132</v>
      </c>
      <c r="C230" s="5" t="s">
        <v>160</v>
      </c>
      <c r="D230" s="5">
        <v>50604113255</v>
      </c>
      <c r="E230" s="5">
        <v>5113255</v>
      </c>
      <c r="F230" s="5">
        <v>286</v>
      </c>
      <c r="G230" s="5">
        <v>344</v>
      </c>
      <c r="H230" s="1">
        <f t="shared" si="9"/>
        <v>0.2027972027972027</v>
      </c>
    </row>
    <row r="231" spans="1:8">
      <c r="A231" s="5" t="s">
        <v>135</v>
      </c>
      <c r="B231" s="5">
        <v>506041132</v>
      </c>
      <c r="C231" s="5" t="s">
        <v>160</v>
      </c>
      <c r="D231" s="5">
        <v>50604113256</v>
      </c>
      <c r="E231" s="5">
        <v>5113256</v>
      </c>
      <c r="F231" s="5">
        <v>6</v>
      </c>
      <c r="G231" s="5">
        <v>5</v>
      </c>
      <c r="H231" s="1">
        <f t="shared" si="9"/>
        <v>-0.16666666666666663</v>
      </c>
    </row>
    <row r="232" spans="1:8">
      <c r="A232" s="5" t="s">
        <v>135</v>
      </c>
      <c r="B232" s="5">
        <v>506041132</v>
      </c>
      <c r="C232" s="5" t="s">
        <v>160</v>
      </c>
      <c r="D232" s="5">
        <v>50604113257</v>
      </c>
      <c r="E232" s="5">
        <v>5113257</v>
      </c>
      <c r="F232" s="5">
        <v>310</v>
      </c>
      <c r="G232" s="5">
        <v>395</v>
      </c>
      <c r="H232" s="1">
        <f t="shared" si="9"/>
        <v>0.27419354838709675</v>
      </c>
    </row>
    <row r="233" spans="1:8">
      <c r="A233" s="5" t="s">
        <v>135</v>
      </c>
      <c r="B233" s="5">
        <v>506041132</v>
      </c>
      <c r="C233" s="5" t="s">
        <v>160</v>
      </c>
      <c r="D233" s="5">
        <v>50604113258</v>
      </c>
      <c r="E233" s="5">
        <v>5113258</v>
      </c>
      <c r="F233" s="5">
        <v>203</v>
      </c>
      <c r="G233" s="5">
        <v>234</v>
      </c>
      <c r="H233" s="1">
        <f t="shared" si="9"/>
        <v>0.15270935960591125</v>
      </c>
    </row>
    <row r="234" spans="1:8">
      <c r="A234" s="5" t="s">
        <v>135</v>
      </c>
      <c r="B234" s="5">
        <v>506041134</v>
      </c>
      <c r="C234" s="5" t="s">
        <v>162</v>
      </c>
      <c r="D234" s="5">
        <v>50604113401</v>
      </c>
      <c r="E234" s="5">
        <v>5113401</v>
      </c>
      <c r="F234" s="5">
        <v>167</v>
      </c>
      <c r="G234" s="5">
        <v>188</v>
      </c>
      <c r="H234" s="1">
        <f t="shared" si="9"/>
        <v>0.12574850299401197</v>
      </c>
    </row>
    <row r="235" spans="1:8">
      <c r="A235" s="5" t="s">
        <v>135</v>
      </c>
      <c r="B235" s="5">
        <v>506041134</v>
      </c>
      <c r="C235" s="5" t="s">
        <v>162</v>
      </c>
      <c r="D235" s="5">
        <v>50604113402</v>
      </c>
      <c r="E235" s="5">
        <v>5113402</v>
      </c>
      <c r="F235" s="5">
        <v>267</v>
      </c>
      <c r="G235" s="5">
        <v>291</v>
      </c>
      <c r="H235" s="1">
        <f t="shared" si="9"/>
        <v>8.98876404494382E-2</v>
      </c>
    </row>
    <row r="236" spans="1:8">
      <c r="A236" s="5" t="s">
        <v>135</v>
      </c>
      <c r="B236" s="5">
        <v>506041134</v>
      </c>
      <c r="C236" s="5" t="s">
        <v>162</v>
      </c>
      <c r="D236" s="5">
        <v>50604113403</v>
      </c>
      <c r="E236" s="5">
        <v>5113403</v>
      </c>
      <c r="F236" s="5">
        <v>355</v>
      </c>
      <c r="G236" s="5">
        <v>398</v>
      </c>
      <c r="H236" s="1">
        <f t="shared" si="9"/>
        <v>0.12112676056338034</v>
      </c>
    </row>
    <row r="237" spans="1:8">
      <c r="A237" s="5" t="s">
        <v>135</v>
      </c>
      <c r="B237" s="5">
        <v>506041134</v>
      </c>
      <c r="C237" s="5" t="s">
        <v>162</v>
      </c>
      <c r="D237" s="5">
        <v>50604113404</v>
      </c>
      <c r="E237" s="5">
        <v>5113404</v>
      </c>
      <c r="F237" s="5">
        <v>171</v>
      </c>
      <c r="G237" s="5">
        <v>173</v>
      </c>
      <c r="H237" s="1">
        <f t="shared" si="9"/>
        <v>1.1695906432748648E-2</v>
      </c>
    </row>
    <row r="238" spans="1:8">
      <c r="A238" s="5" t="s">
        <v>135</v>
      </c>
      <c r="B238" s="5">
        <v>506041134</v>
      </c>
      <c r="C238" s="5" t="s">
        <v>162</v>
      </c>
      <c r="D238" s="5">
        <v>50604113405</v>
      </c>
      <c r="E238" s="5">
        <v>5113405</v>
      </c>
      <c r="F238" s="5">
        <v>243</v>
      </c>
      <c r="G238" s="5">
        <v>276</v>
      </c>
      <c r="H238" s="1">
        <f t="shared" si="9"/>
        <v>0.13580246913580241</v>
      </c>
    </row>
    <row r="239" spans="1:8">
      <c r="A239" s="5" t="s">
        <v>135</v>
      </c>
      <c r="B239" s="5">
        <v>506041134</v>
      </c>
      <c r="C239" s="5" t="s">
        <v>162</v>
      </c>
      <c r="D239" s="5">
        <v>50604113406</v>
      </c>
      <c r="E239" s="5">
        <v>5113406</v>
      </c>
      <c r="F239" s="5">
        <v>276</v>
      </c>
      <c r="G239" s="5">
        <v>303</v>
      </c>
      <c r="H239" s="1">
        <f t="shared" si="9"/>
        <v>9.7826086956521729E-2</v>
      </c>
    </row>
    <row r="240" spans="1:8">
      <c r="A240" s="5" t="s">
        <v>135</v>
      </c>
      <c r="B240" s="5">
        <v>506041134</v>
      </c>
      <c r="C240" s="5" t="s">
        <v>162</v>
      </c>
      <c r="D240" s="5">
        <v>50604113407</v>
      </c>
      <c r="E240" s="5">
        <v>5113407</v>
      </c>
      <c r="F240" s="5">
        <v>201</v>
      </c>
      <c r="G240" s="5">
        <v>227</v>
      </c>
      <c r="H240" s="1">
        <f t="shared" si="9"/>
        <v>0.12935323383084585</v>
      </c>
    </row>
    <row r="241" spans="1:8">
      <c r="A241" s="5" t="s">
        <v>135</v>
      </c>
      <c r="B241" s="5">
        <v>506041134</v>
      </c>
      <c r="C241" s="5" t="s">
        <v>162</v>
      </c>
      <c r="D241" s="5">
        <v>50604113408</v>
      </c>
      <c r="E241" s="5">
        <v>5113408</v>
      </c>
      <c r="F241" s="5">
        <v>336</v>
      </c>
      <c r="G241" s="5">
        <v>376</v>
      </c>
      <c r="H241" s="1">
        <f t="shared" si="9"/>
        <v>0.11904761904761907</v>
      </c>
    </row>
    <row r="242" spans="1:8">
      <c r="A242" s="5" t="s">
        <v>135</v>
      </c>
      <c r="B242" s="5">
        <v>506041134</v>
      </c>
      <c r="C242" s="5" t="s">
        <v>162</v>
      </c>
      <c r="D242" s="5">
        <v>50604113409</v>
      </c>
      <c r="E242" s="5">
        <v>5113409</v>
      </c>
      <c r="F242" s="5">
        <v>328</v>
      </c>
      <c r="G242" s="5">
        <v>369</v>
      </c>
      <c r="H242" s="1">
        <f t="shared" si="9"/>
        <v>0.125</v>
      </c>
    </row>
    <row r="243" spans="1:8">
      <c r="A243" s="5" t="s">
        <v>135</v>
      </c>
      <c r="B243" s="5">
        <v>506041134</v>
      </c>
      <c r="C243" s="5" t="s">
        <v>162</v>
      </c>
      <c r="D243" s="5">
        <v>50604113410</v>
      </c>
      <c r="E243" s="5">
        <v>5113410</v>
      </c>
      <c r="F243" s="5">
        <v>219</v>
      </c>
      <c r="G243" s="5">
        <v>244</v>
      </c>
      <c r="H243" s="1">
        <f t="shared" si="9"/>
        <v>0.11415525114155245</v>
      </c>
    </row>
    <row r="244" spans="1:8">
      <c r="A244" s="5" t="s">
        <v>135</v>
      </c>
      <c r="B244" s="5">
        <v>506041134</v>
      </c>
      <c r="C244" s="5" t="s">
        <v>162</v>
      </c>
      <c r="D244" s="5">
        <v>50604113411</v>
      </c>
      <c r="E244" s="5">
        <v>5113411</v>
      </c>
      <c r="F244" s="5">
        <v>364</v>
      </c>
      <c r="G244" s="5">
        <v>375</v>
      </c>
      <c r="H244" s="1">
        <f t="shared" si="9"/>
        <v>3.0219780219780112E-2</v>
      </c>
    </row>
    <row r="245" spans="1:8">
      <c r="A245" s="5" t="s">
        <v>135</v>
      </c>
      <c r="B245" s="5">
        <v>506041134</v>
      </c>
      <c r="C245" s="5" t="s">
        <v>162</v>
      </c>
      <c r="D245" s="5">
        <v>50604113412</v>
      </c>
      <c r="E245" s="5">
        <v>5113412</v>
      </c>
      <c r="F245" s="5">
        <v>271</v>
      </c>
      <c r="G245" s="5">
        <v>278</v>
      </c>
      <c r="H245" s="1">
        <f t="shared" si="9"/>
        <v>2.583025830258312E-2</v>
      </c>
    </row>
    <row r="246" spans="1:8">
      <c r="A246" s="5" t="s">
        <v>135</v>
      </c>
      <c r="B246" s="5">
        <v>506041134</v>
      </c>
      <c r="C246" s="5" t="s">
        <v>162</v>
      </c>
      <c r="D246" s="5">
        <v>50604113413</v>
      </c>
      <c r="E246" s="5">
        <v>5113413</v>
      </c>
      <c r="F246" s="5">
        <v>297</v>
      </c>
      <c r="G246" s="5">
        <v>314</v>
      </c>
      <c r="H246" s="1">
        <f t="shared" si="9"/>
        <v>5.7239057239057312E-2</v>
      </c>
    </row>
    <row r="247" spans="1:8">
      <c r="A247" s="5" t="s">
        <v>135</v>
      </c>
      <c r="B247" s="5">
        <v>506041134</v>
      </c>
      <c r="C247" s="5" t="s">
        <v>162</v>
      </c>
      <c r="D247" s="5">
        <v>50604113415</v>
      </c>
      <c r="E247" s="5">
        <v>5113415</v>
      </c>
      <c r="F247" s="5">
        <v>0</v>
      </c>
      <c r="G247" s="5">
        <v>0</v>
      </c>
      <c r="H247" s="1">
        <v>0</v>
      </c>
    </row>
    <row r="248" spans="1:8">
      <c r="A248" s="5" t="s">
        <v>135</v>
      </c>
      <c r="B248" s="5">
        <v>506041134</v>
      </c>
      <c r="C248" s="5" t="s">
        <v>162</v>
      </c>
      <c r="D248" s="5">
        <v>50604113417</v>
      </c>
      <c r="E248" s="5">
        <v>5113417</v>
      </c>
      <c r="F248" s="5">
        <v>226</v>
      </c>
      <c r="G248" s="5">
        <v>226</v>
      </c>
      <c r="H248" s="1">
        <f t="shared" ref="H248:H279" si="10">(G248/F248)-1</f>
        <v>0</v>
      </c>
    </row>
    <row r="249" spans="1:8">
      <c r="A249" s="5" t="s">
        <v>135</v>
      </c>
      <c r="B249" s="5">
        <v>506041134</v>
      </c>
      <c r="C249" s="5" t="s">
        <v>162</v>
      </c>
      <c r="D249" s="5">
        <v>50604113418</v>
      </c>
      <c r="E249" s="5">
        <v>5113418</v>
      </c>
      <c r="F249" s="5">
        <v>296</v>
      </c>
      <c r="G249" s="5">
        <v>314</v>
      </c>
      <c r="H249" s="1">
        <f t="shared" si="10"/>
        <v>6.0810810810810745E-2</v>
      </c>
    </row>
    <row r="250" spans="1:8">
      <c r="A250" s="5" t="s">
        <v>135</v>
      </c>
      <c r="B250" s="5">
        <v>506041134</v>
      </c>
      <c r="C250" s="5" t="s">
        <v>162</v>
      </c>
      <c r="D250" s="5">
        <v>50604113419</v>
      </c>
      <c r="E250" s="5">
        <v>5113419</v>
      </c>
      <c r="F250" s="5">
        <v>179</v>
      </c>
      <c r="G250" s="5">
        <v>165</v>
      </c>
      <c r="H250" s="1">
        <f t="shared" si="10"/>
        <v>-7.8212290502793325E-2</v>
      </c>
    </row>
    <row r="251" spans="1:8">
      <c r="A251" s="5" t="s">
        <v>135</v>
      </c>
      <c r="B251" s="5">
        <v>506041134</v>
      </c>
      <c r="C251" s="5" t="s">
        <v>162</v>
      </c>
      <c r="D251" s="5">
        <v>50604113420</v>
      </c>
      <c r="E251" s="5">
        <v>5113420</v>
      </c>
      <c r="F251" s="5">
        <v>394</v>
      </c>
      <c r="G251" s="5">
        <v>415</v>
      </c>
      <c r="H251" s="1">
        <f t="shared" si="10"/>
        <v>5.3299492385786795E-2</v>
      </c>
    </row>
    <row r="252" spans="1:8">
      <c r="A252" s="5" t="s">
        <v>135</v>
      </c>
      <c r="B252" s="5">
        <v>506041134</v>
      </c>
      <c r="C252" s="5" t="s">
        <v>162</v>
      </c>
      <c r="D252" s="5">
        <v>50604113421</v>
      </c>
      <c r="E252" s="5">
        <v>5113421</v>
      </c>
      <c r="F252" s="5">
        <v>478</v>
      </c>
      <c r="G252" s="5">
        <v>527</v>
      </c>
      <c r="H252" s="1">
        <f t="shared" si="10"/>
        <v>0.10251046025104604</v>
      </c>
    </row>
    <row r="253" spans="1:8">
      <c r="A253" s="5" t="s">
        <v>135</v>
      </c>
      <c r="B253" s="5">
        <v>506041134</v>
      </c>
      <c r="C253" s="5" t="s">
        <v>162</v>
      </c>
      <c r="D253" s="5">
        <v>50604113422</v>
      </c>
      <c r="E253" s="5">
        <v>5113422</v>
      </c>
      <c r="F253" s="5">
        <v>290</v>
      </c>
      <c r="G253" s="5">
        <v>308</v>
      </c>
      <c r="H253" s="1">
        <f t="shared" si="10"/>
        <v>6.2068965517241281E-2</v>
      </c>
    </row>
    <row r="254" spans="1:8">
      <c r="A254" s="5" t="s">
        <v>135</v>
      </c>
      <c r="B254" s="5">
        <v>506041134</v>
      </c>
      <c r="C254" s="5" t="s">
        <v>162</v>
      </c>
      <c r="D254" s="5">
        <v>50604113423</v>
      </c>
      <c r="E254" s="5">
        <v>5113423</v>
      </c>
      <c r="F254" s="5">
        <v>103</v>
      </c>
      <c r="G254" s="5">
        <v>126</v>
      </c>
      <c r="H254" s="1">
        <f t="shared" si="10"/>
        <v>0.22330097087378631</v>
      </c>
    </row>
    <row r="255" spans="1:8">
      <c r="A255" s="5" t="s">
        <v>135</v>
      </c>
      <c r="B255" s="5">
        <v>506041134</v>
      </c>
      <c r="C255" s="5" t="s">
        <v>162</v>
      </c>
      <c r="D255" s="5">
        <v>50604113424</v>
      </c>
      <c r="E255" s="5">
        <v>5113424</v>
      </c>
      <c r="F255" s="5">
        <v>445</v>
      </c>
      <c r="G255" s="5">
        <v>483</v>
      </c>
      <c r="H255" s="1">
        <f t="shared" si="10"/>
        <v>8.5393258426966323E-2</v>
      </c>
    </row>
    <row r="256" spans="1:8">
      <c r="A256" s="5" t="s">
        <v>135</v>
      </c>
      <c r="B256" s="5">
        <v>506041134</v>
      </c>
      <c r="C256" s="5" t="s">
        <v>162</v>
      </c>
      <c r="D256" s="5">
        <v>50604113425</v>
      </c>
      <c r="E256" s="5">
        <v>5113425</v>
      </c>
      <c r="F256" s="5">
        <v>348</v>
      </c>
      <c r="G256" s="5">
        <v>392</v>
      </c>
      <c r="H256" s="1">
        <f t="shared" si="10"/>
        <v>0.12643678160919536</v>
      </c>
    </row>
    <row r="257" spans="1:8">
      <c r="A257" s="5" t="s">
        <v>135</v>
      </c>
      <c r="B257" s="5">
        <v>506041134</v>
      </c>
      <c r="C257" s="5" t="s">
        <v>162</v>
      </c>
      <c r="D257" s="5">
        <v>50604113426</v>
      </c>
      <c r="E257" s="5">
        <v>5113426</v>
      </c>
      <c r="F257" s="5">
        <v>326</v>
      </c>
      <c r="G257" s="5">
        <v>338</v>
      </c>
      <c r="H257" s="1">
        <f t="shared" si="10"/>
        <v>3.6809815950920255E-2</v>
      </c>
    </row>
    <row r="258" spans="1:8">
      <c r="A258" s="5" t="s">
        <v>135</v>
      </c>
      <c r="B258" s="5">
        <v>506041134</v>
      </c>
      <c r="C258" s="5" t="s">
        <v>162</v>
      </c>
      <c r="D258" s="5">
        <v>50604113427</v>
      </c>
      <c r="E258" s="5">
        <v>5113427</v>
      </c>
      <c r="F258" s="5">
        <v>288</v>
      </c>
      <c r="G258" s="5">
        <v>295</v>
      </c>
      <c r="H258" s="1">
        <f t="shared" si="10"/>
        <v>2.430555555555558E-2</v>
      </c>
    </row>
    <row r="259" spans="1:8">
      <c r="A259" s="5" t="s">
        <v>135</v>
      </c>
      <c r="B259" s="5">
        <v>506041134</v>
      </c>
      <c r="C259" s="5" t="s">
        <v>162</v>
      </c>
      <c r="D259" s="5">
        <v>50604113428</v>
      </c>
      <c r="E259" s="5">
        <v>5113428</v>
      </c>
      <c r="F259" s="5">
        <v>227</v>
      </c>
      <c r="G259" s="5">
        <v>244</v>
      </c>
      <c r="H259" s="1">
        <f t="shared" si="10"/>
        <v>7.4889867841409608E-2</v>
      </c>
    </row>
    <row r="260" spans="1:8">
      <c r="A260" s="5" t="s">
        <v>135</v>
      </c>
      <c r="B260" s="5">
        <v>506041134</v>
      </c>
      <c r="C260" s="5" t="s">
        <v>162</v>
      </c>
      <c r="D260" s="5">
        <v>50604113429</v>
      </c>
      <c r="E260" s="5">
        <v>5113429</v>
      </c>
      <c r="F260" s="5">
        <v>223</v>
      </c>
      <c r="G260" s="5">
        <v>242</v>
      </c>
      <c r="H260" s="1">
        <f t="shared" si="10"/>
        <v>8.5201793721973118E-2</v>
      </c>
    </row>
    <row r="261" spans="1:8">
      <c r="A261" s="5" t="s">
        <v>135</v>
      </c>
      <c r="B261" s="5">
        <v>506041134</v>
      </c>
      <c r="C261" s="5" t="s">
        <v>162</v>
      </c>
      <c r="D261" s="5">
        <v>50604113430</v>
      </c>
      <c r="E261" s="5">
        <v>5113430</v>
      </c>
      <c r="F261" s="5">
        <v>219</v>
      </c>
      <c r="G261" s="5">
        <v>241</v>
      </c>
      <c r="H261" s="1">
        <f t="shared" si="10"/>
        <v>0.10045662100456632</v>
      </c>
    </row>
    <row r="262" spans="1:8">
      <c r="A262" s="5" t="s">
        <v>135</v>
      </c>
      <c r="B262" s="5">
        <v>506041134</v>
      </c>
      <c r="C262" s="5" t="s">
        <v>162</v>
      </c>
      <c r="D262" s="5">
        <v>50604113431</v>
      </c>
      <c r="E262" s="5">
        <v>5113431</v>
      </c>
      <c r="F262" s="5">
        <v>176</v>
      </c>
      <c r="G262" s="5">
        <v>186</v>
      </c>
      <c r="H262" s="1">
        <f t="shared" si="10"/>
        <v>5.6818181818181879E-2</v>
      </c>
    </row>
    <row r="263" spans="1:8">
      <c r="A263" s="5" t="s">
        <v>135</v>
      </c>
      <c r="B263" s="5">
        <v>506041134</v>
      </c>
      <c r="C263" s="5" t="s">
        <v>162</v>
      </c>
      <c r="D263" s="5">
        <v>50604113432</v>
      </c>
      <c r="E263" s="5">
        <v>5113432</v>
      </c>
      <c r="F263" s="5">
        <v>272</v>
      </c>
      <c r="G263" s="5">
        <v>294</v>
      </c>
      <c r="H263" s="1">
        <f t="shared" si="10"/>
        <v>8.0882352941176405E-2</v>
      </c>
    </row>
    <row r="264" spans="1:8">
      <c r="A264" s="5" t="s">
        <v>135</v>
      </c>
      <c r="B264" s="5">
        <v>506041134</v>
      </c>
      <c r="C264" s="5" t="s">
        <v>162</v>
      </c>
      <c r="D264" s="5">
        <v>50604113434</v>
      </c>
      <c r="E264" s="5">
        <v>5113434</v>
      </c>
      <c r="F264" s="5">
        <v>295</v>
      </c>
      <c r="G264" s="5">
        <v>333</v>
      </c>
      <c r="H264" s="1">
        <f t="shared" si="10"/>
        <v>0.12881355932203387</v>
      </c>
    </row>
    <row r="265" spans="1:8">
      <c r="A265" s="5" t="s">
        <v>135</v>
      </c>
      <c r="B265" s="5">
        <v>506041134</v>
      </c>
      <c r="C265" s="5" t="s">
        <v>162</v>
      </c>
      <c r="D265" s="5">
        <v>50604113435</v>
      </c>
      <c r="E265" s="5">
        <v>5113435</v>
      </c>
      <c r="F265" s="5">
        <v>210</v>
      </c>
      <c r="G265" s="5">
        <v>230</v>
      </c>
      <c r="H265" s="1">
        <f t="shared" si="10"/>
        <v>9.5238095238095344E-2</v>
      </c>
    </row>
    <row r="266" spans="1:8">
      <c r="A266" s="5" t="s">
        <v>135</v>
      </c>
      <c r="B266" s="5">
        <v>506041134</v>
      </c>
      <c r="C266" s="5" t="s">
        <v>162</v>
      </c>
      <c r="D266" s="5">
        <v>50604113436</v>
      </c>
      <c r="E266" s="5">
        <v>5113436</v>
      </c>
      <c r="F266" s="5">
        <v>489</v>
      </c>
      <c r="G266" s="5">
        <v>528</v>
      </c>
      <c r="H266" s="1">
        <f t="shared" si="10"/>
        <v>7.9754601226993849E-2</v>
      </c>
    </row>
    <row r="267" spans="1:8">
      <c r="A267" s="5" t="s">
        <v>135</v>
      </c>
      <c r="B267" s="5">
        <v>506041134</v>
      </c>
      <c r="C267" s="5" t="s">
        <v>162</v>
      </c>
      <c r="D267" s="5">
        <v>50604113437</v>
      </c>
      <c r="E267" s="5">
        <v>5113437</v>
      </c>
      <c r="F267" s="5">
        <v>203</v>
      </c>
      <c r="G267" s="5">
        <v>223</v>
      </c>
      <c r="H267" s="1">
        <f t="shared" si="10"/>
        <v>9.8522167487684831E-2</v>
      </c>
    </row>
    <row r="268" spans="1:8">
      <c r="A268" s="5" t="s">
        <v>135</v>
      </c>
      <c r="B268" s="5">
        <v>506041134</v>
      </c>
      <c r="C268" s="5" t="s">
        <v>162</v>
      </c>
      <c r="D268" s="5">
        <v>50604113438</v>
      </c>
      <c r="E268" s="5">
        <v>5113438</v>
      </c>
      <c r="F268" s="5">
        <v>391</v>
      </c>
      <c r="G268" s="5">
        <v>427</v>
      </c>
      <c r="H268" s="1">
        <f t="shared" si="10"/>
        <v>9.2071611253196961E-2</v>
      </c>
    </row>
    <row r="269" spans="1:8">
      <c r="A269" s="5" t="s">
        <v>135</v>
      </c>
      <c r="B269" s="5">
        <v>506041134</v>
      </c>
      <c r="C269" s="5" t="s">
        <v>162</v>
      </c>
      <c r="D269" s="5">
        <v>50604113439</v>
      </c>
      <c r="E269" s="5">
        <v>5113439</v>
      </c>
      <c r="F269" s="5">
        <v>337</v>
      </c>
      <c r="G269" s="5">
        <v>361</v>
      </c>
      <c r="H269" s="1">
        <f t="shared" si="10"/>
        <v>7.1216617210682509E-2</v>
      </c>
    </row>
    <row r="270" spans="1:8">
      <c r="A270" s="5" t="s">
        <v>135</v>
      </c>
      <c r="B270" s="5">
        <v>506041134</v>
      </c>
      <c r="C270" s="5" t="s">
        <v>162</v>
      </c>
      <c r="D270" s="5">
        <v>50604113440</v>
      </c>
      <c r="E270" s="5">
        <v>5113440</v>
      </c>
      <c r="F270" s="5">
        <v>284</v>
      </c>
      <c r="G270" s="5">
        <v>293</v>
      </c>
      <c r="H270" s="1">
        <f t="shared" si="10"/>
        <v>3.1690140845070491E-2</v>
      </c>
    </row>
    <row r="271" spans="1:8">
      <c r="A271" s="5" t="s">
        <v>135</v>
      </c>
      <c r="B271" s="5">
        <v>506041134</v>
      </c>
      <c r="C271" s="5" t="s">
        <v>162</v>
      </c>
      <c r="D271" s="5">
        <v>50604113442</v>
      </c>
      <c r="E271" s="5">
        <v>5113442</v>
      </c>
      <c r="F271" s="5">
        <v>444</v>
      </c>
      <c r="G271" s="5">
        <v>525</v>
      </c>
      <c r="H271" s="1">
        <f t="shared" si="10"/>
        <v>0.18243243243243246</v>
      </c>
    </row>
    <row r="272" spans="1:8">
      <c r="A272" s="5" t="s">
        <v>135</v>
      </c>
      <c r="B272" s="5">
        <v>506041134</v>
      </c>
      <c r="C272" s="5" t="s">
        <v>162</v>
      </c>
      <c r="D272" s="5">
        <v>50604113443</v>
      </c>
      <c r="E272" s="5">
        <v>5113443</v>
      </c>
      <c r="F272" s="5">
        <v>327</v>
      </c>
      <c r="G272" s="5">
        <v>360</v>
      </c>
      <c r="H272" s="1">
        <f t="shared" si="10"/>
        <v>0.10091743119266061</v>
      </c>
    </row>
    <row r="273" spans="1:8">
      <c r="A273" s="5" t="s">
        <v>135</v>
      </c>
      <c r="B273" s="5">
        <v>506041134</v>
      </c>
      <c r="C273" s="5" t="s">
        <v>162</v>
      </c>
      <c r="D273" s="5">
        <v>50604113444</v>
      </c>
      <c r="E273" s="5">
        <v>5113444</v>
      </c>
      <c r="F273" s="5">
        <v>293</v>
      </c>
      <c r="G273" s="5">
        <v>323</v>
      </c>
      <c r="H273" s="1">
        <f t="shared" si="10"/>
        <v>0.10238907849829348</v>
      </c>
    </row>
    <row r="274" spans="1:8">
      <c r="A274" s="5" t="s">
        <v>135</v>
      </c>
      <c r="B274" s="5">
        <v>506041134</v>
      </c>
      <c r="C274" s="5" t="s">
        <v>162</v>
      </c>
      <c r="D274" s="5">
        <v>50604113445</v>
      </c>
      <c r="E274" s="5">
        <v>5113445</v>
      </c>
      <c r="F274" s="5">
        <v>283</v>
      </c>
      <c r="G274" s="5">
        <v>289</v>
      </c>
      <c r="H274" s="1">
        <f t="shared" si="10"/>
        <v>2.1201413427561766E-2</v>
      </c>
    </row>
    <row r="275" spans="1:8">
      <c r="A275" s="5" t="s">
        <v>135</v>
      </c>
      <c r="B275" s="5">
        <v>506041134</v>
      </c>
      <c r="C275" s="5" t="s">
        <v>162</v>
      </c>
      <c r="D275" s="5">
        <v>50604113446</v>
      </c>
      <c r="E275" s="5">
        <v>5113446</v>
      </c>
      <c r="F275" s="5">
        <v>302</v>
      </c>
      <c r="G275" s="5">
        <v>327</v>
      </c>
      <c r="H275" s="1">
        <f t="shared" si="10"/>
        <v>8.2781456953642474E-2</v>
      </c>
    </row>
    <row r="276" spans="1:8">
      <c r="A276" s="5" t="s">
        <v>135</v>
      </c>
      <c r="B276" s="5">
        <v>506041134</v>
      </c>
      <c r="C276" s="5" t="s">
        <v>162</v>
      </c>
      <c r="D276" s="5">
        <v>50604113447</v>
      </c>
      <c r="E276" s="5">
        <v>5113447</v>
      </c>
      <c r="F276" s="5">
        <v>239</v>
      </c>
      <c r="G276" s="5">
        <v>255</v>
      </c>
      <c r="H276" s="1">
        <f t="shared" si="10"/>
        <v>6.6945606694560622E-2</v>
      </c>
    </row>
    <row r="277" spans="1:8">
      <c r="A277" s="5" t="s">
        <v>135</v>
      </c>
      <c r="B277" s="5">
        <v>506041134</v>
      </c>
      <c r="C277" s="5" t="s">
        <v>162</v>
      </c>
      <c r="D277" s="5">
        <v>50604113448</v>
      </c>
      <c r="E277" s="5">
        <v>5113448</v>
      </c>
      <c r="F277" s="5">
        <v>356</v>
      </c>
      <c r="G277" s="5">
        <v>424</v>
      </c>
      <c r="H277" s="1">
        <f t="shared" si="10"/>
        <v>0.1910112359550562</v>
      </c>
    </row>
    <row r="278" spans="1:8">
      <c r="A278" s="5" t="s">
        <v>135</v>
      </c>
      <c r="B278" s="5">
        <v>506041134</v>
      </c>
      <c r="C278" s="5" t="s">
        <v>162</v>
      </c>
      <c r="D278" s="5">
        <v>50604113449</v>
      </c>
      <c r="E278" s="5">
        <v>5113449</v>
      </c>
      <c r="F278" s="5">
        <v>226</v>
      </c>
      <c r="G278" s="5">
        <v>232</v>
      </c>
      <c r="H278" s="1">
        <f t="shared" si="10"/>
        <v>2.6548672566371723E-2</v>
      </c>
    </row>
    <row r="279" spans="1:8">
      <c r="A279" s="5" t="s">
        <v>135</v>
      </c>
      <c r="B279" s="5">
        <v>506041134</v>
      </c>
      <c r="C279" s="5" t="s">
        <v>162</v>
      </c>
      <c r="D279" s="5">
        <v>50604113450</v>
      </c>
      <c r="E279" s="5">
        <v>5113450</v>
      </c>
      <c r="F279" s="5">
        <v>235</v>
      </c>
      <c r="G279" s="5">
        <v>251</v>
      </c>
      <c r="H279" s="1">
        <f t="shared" si="10"/>
        <v>6.8085106382978822E-2</v>
      </c>
    </row>
    <row r="280" spans="1:8">
      <c r="A280" s="5" t="s">
        <v>135</v>
      </c>
      <c r="B280" s="5">
        <v>506041134</v>
      </c>
      <c r="C280" s="5" t="s">
        <v>162</v>
      </c>
      <c r="D280" s="5">
        <v>50604113451</v>
      </c>
      <c r="E280" s="5">
        <v>5113451</v>
      </c>
      <c r="F280" s="5">
        <v>311</v>
      </c>
      <c r="G280" s="5">
        <v>357</v>
      </c>
      <c r="H280" s="1">
        <f t="shared" ref="H280:H311" si="11">(G280/F280)-1</f>
        <v>0.14790996784565924</v>
      </c>
    </row>
    <row r="281" spans="1:8">
      <c r="A281" s="5" t="s">
        <v>135</v>
      </c>
      <c r="B281" s="5">
        <v>506041134</v>
      </c>
      <c r="C281" s="5" t="s">
        <v>162</v>
      </c>
      <c r="D281" s="5">
        <v>50604113452</v>
      </c>
      <c r="E281" s="5">
        <v>5113452</v>
      </c>
      <c r="F281" s="5">
        <v>186</v>
      </c>
      <c r="G281" s="5">
        <v>199</v>
      </c>
      <c r="H281" s="1">
        <f t="shared" si="11"/>
        <v>6.9892473118279508E-2</v>
      </c>
    </row>
    <row r="282" spans="1:8">
      <c r="A282" s="5" t="s">
        <v>135</v>
      </c>
      <c r="B282" s="5">
        <v>506041134</v>
      </c>
      <c r="C282" s="5" t="s">
        <v>162</v>
      </c>
      <c r="D282" s="5">
        <v>50604113453</v>
      </c>
      <c r="E282" s="5">
        <v>5113453</v>
      </c>
      <c r="F282" s="5">
        <v>281</v>
      </c>
      <c r="G282" s="5">
        <v>301</v>
      </c>
      <c r="H282" s="1">
        <f t="shared" si="11"/>
        <v>7.1174377224199281E-2</v>
      </c>
    </row>
    <row r="283" spans="1:8">
      <c r="A283" s="5" t="s">
        <v>135</v>
      </c>
      <c r="B283" s="5">
        <v>506041134</v>
      </c>
      <c r="C283" s="5" t="s">
        <v>162</v>
      </c>
      <c r="D283" s="5">
        <v>50604113454</v>
      </c>
      <c r="E283" s="5">
        <v>5113454</v>
      </c>
      <c r="F283" s="5">
        <v>307</v>
      </c>
      <c r="G283" s="5">
        <v>356</v>
      </c>
      <c r="H283" s="1">
        <f t="shared" si="11"/>
        <v>0.15960912052117271</v>
      </c>
    </row>
    <row r="284" spans="1:8">
      <c r="A284" s="5" t="s">
        <v>135</v>
      </c>
      <c r="B284" s="5">
        <v>506041135</v>
      </c>
      <c r="C284" s="5" t="s">
        <v>163</v>
      </c>
      <c r="D284" s="5">
        <v>50604113501</v>
      </c>
      <c r="E284" s="5">
        <v>5113501</v>
      </c>
      <c r="F284" s="5">
        <v>324</v>
      </c>
      <c r="G284" s="5">
        <v>326</v>
      </c>
      <c r="H284" s="1">
        <f t="shared" si="11"/>
        <v>6.1728395061728669E-3</v>
      </c>
    </row>
    <row r="285" spans="1:8">
      <c r="A285" s="5" t="s">
        <v>135</v>
      </c>
      <c r="B285" s="5">
        <v>506041135</v>
      </c>
      <c r="C285" s="5" t="s">
        <v>163</v>
      </c>
      <c r="D285" s="5">
        <v>50604113502</v>
      </c>
      <c r="E285" s="5">
        <v>5113502</v>
      </c>
      <c r="F285" s="5">
        <v>373</v>
      </c>
      <c r="G285" s="5">
        <v>443</v>
      </c>
      <c r="H285" s="1">
        <f t="shared" si="11"/>
        <v>0.18766756032171572</v>
      </c>
    </row>
    <row r="286" spans="1:8">
      <c r="A286" s="5" t="s">
        <v>135</v>
      </c>
      <c r="B286" s="5">
        <v>506041135</v>
      </c>
      <c r="C286" s="5" t="s">
        <v>163</v>
      </c>
      <c r="D286" s="5">
        <v>50604113503</v>
      </c>
      <c r="E286" s="5">
        <v>5113503</v>
      </c>
      <c r="F286" s="5">
        <v>532</v>
      </c>
      <c r="G286" s="5">
        <v>652</v>
      </c>
      <c r="H286" s="1">
        <f t="shared" si="11"/>
        <v>0.22556390977443619</v>
      </c>
    </row>
    <row r="287" spans="1:8">
      <c r="A287" s="5" t="s">
        <v>135</v>
      </c>
      <c r="B287" s="5">
        <v>506041135</v>
      </c>
      <c r="C287" s="5" t="s">
        <v>163</v>
      </c>
      <c r="D287" s="5">
        <v>50604113504</v>
      </c>
      <c r="E287" s="5">
        <v>5113504</v>
      </c>
      <c r="F287" s="5">
        <v>509</v>
      </c>
      <c r="G287" s="5">
        <v>569</v>
      </c>
      <c r="H287" s="1">
        <f t="shared" si="11"/>
        <v>0.11787819253438103</v>
      </c>
    </row>
    <row r="288" spans="1:8">
      <c r="A288" s="5" t="s">
        <v>135</v>
      </c>
      <c r="B288" s="5">
        <v>506041135</v>
      </c>
      <c r="C288" s="5" t="s">
        <v>163</v>
      </c>
      <c r="D288" s="5">
        <v>50604113505</v>
      </c>
      <c r="E288" s="5">
        <v>5113505</v>
      </c>
      <c r="F288" s="5">
        <v>448</v>
      </c>
      <c r="G288" s="5">
        <v>478</v>
      </c>
      <c r="H288" s="1">
        <f t="shared" si="11"/>
        <v>6.6964285714285809E-2</v>
      </c>
    </row>
    <row r="289" spans="1:8">
      <c r="A289" s="5" t="s">
        <v>135</v>
      </c>
      <c r="B289" s="5">
        <v>506041135</v>
      </c>
      <c r="C289" s="5" t="s">
        <v>163</v>
      </c>
      <c r="D289" s="5">
        <v>50604113507</v>
      </c>
      <c r="E289" s="5">
        <v>5113507</v>
      </c>
      <c r="F289" s="5">
        <v>346</v>
      </c>
      <c r="G289" s="5">
        <v>377</v>
      </c>
      <c r="H289" s="1">
        <f t="shared" si="11"/>
        <v>8.9595375722543391E-2</v>
      </c>
    </row>
    <row r="290" spans="1:8">
      <c r="A290" s="5" t="s">
        <v>135</v>
      </c>
      <c r="B290" s="5">
        <v>506041135</v>
      </c>
      <c r="C290" s="5" t="s">
        <v>163</v>
      </c>
      <c r="D290" s="5">
        <v>50604113508</v>
      </c>
      <c r="E290" s="5">
        <v>5113508</v>
      </c>
      <c r="F290" s="5">
        <v>342</v>
      </c>
      <c r="G290" s="5">
        <v>380</v>
      </c>
      <c r="H290" s="1">
        <f t="shared" si="11"/>
        <v>0.11111111111111116</v>
      </c>
    </row>
    <row r="291" spans="1:8">
      <c r="A291" s="5" t="s">
        <v>135</v>
      </c>
      <c r="B291" s="5">
        <v>506041135</v>
      </c>
      <c r="C291" s="5" t="s">
        <v>163</v>
      </c>
      <c r="D291" s="5">
        <v>50604113509</v>
      </c>
      <c r="E291" s="5">
        <v>5113509</v>
      </c>
      <c r="F291" s="5">
        <v>359</v>
      </c>
      <c r="G291" s="5">
        <v>395</v>
      </c>
      <c r="H291" s="1">
        <f t="shared" si="11"/>
        <v>0.10027855153203347</v>
      </c>
    </row>
    <row r="292" spans="1:8">
      <c r="A292" s="5" t="s">
        <v>135</v>
      </c>
      <c r="B292" s="5">
        <v>506041135</v>
      </c>
      <c r="C292" s="5" t="s">
        <v>163</v>
      </c>
      <c r="D292" s="5">
        <v>50604113510</v>
      </c>
      <c r="E292" s="5">
        <v>5113510</v>
      </c>
      <c r="F292" s="5">
        <v>304</v>
      </c>
      <c r="G292" s="5">
        <v>321</v>
      </c>
      <c r="H292" s="1">
        <f t="shared" si="11"/>
        <v>5.5921052631578982E-2</v>
      </c>
    </row>
    <row r="293" spans="1:8">
      <c r="A293" s="5" t="s">
        <v>135</v>
      </c>
      <c r="B293" s="5">
        <v>506041135</v>
      </c>
      <c r="C293" s="5" t="s">
        <v>163</v>
      </c>
      <c r="D293" s="5">
        <v>50604113511</v>
      </c>
      <c r="E293" s="5">
        <v>5113511</v>
      </c>
      <c r="F293" s="5">
        <v>346</v>
      </c>
      <c r="G293" s="5">
        <v>375</v>
      </c>
      <c r="H293" s="1">
        <f t="shared" si="11"/>
        <v>8.381502890173409E-2</v>
      </c>
    </row>
    <row r="294" spans="1:8">
      <c r="A294" s="5" t="s">
        <v>135</v>
      </c>
      <c r="B294" s="5">
        <v>506041135</v>
      </c>
      <c r="C294" s="5" t="s">
        <v>163</v>
      </c>
      <c r="D294" s="5">
        <v>50604113512</v>
      </c>
      <c r="E294" s="5">
        <v>5113512</v>
      </c>
      <c r="F294" s="5">
        <v>436</v>
      </c>
      <c r="G294" s="5">
        <v>452</v>
      </c>
      <c r="H294" s="1">
        <f t="shared" si="11"/>
        <v>3.669724770642202E-2</v>
      </c>
    </row>
    <row r="295" spans="1:8">
      <c r="A295" s="5" t="s">
        <v>135</v>
      </c>
      <c r="B295" s="5">
        <v>506041135</v>
      </c>
      <c r="C295" s="5" t="s">
        <v>163</v>
      </c>
      <c r="D295" s="5">
        <v>50604113513</v>
      </c>
      <c r="E295" s="5">
        <v>5113513</v>
      </c>
      <c r="F295" s="5">
        <v>425</v>
      </c>
      <c r="G295" s="5">
        <v>442</v>
      </c>
      <c r="H295" s="1">
        <f t="shared" si="11"/>
        <v>4.0000000000000036E-2</v>
      </c>
    </row>
    <row r="296" spans="1:8">
      <c r="A296" s="5" t="s">
        <v>135</v>
      </c>
      <c r="B296" s="5">
        <v>506041135</v>
      </c>
      <c r="C296" s="5" t="s">
        <v>163</v>
      </c>
      <c r="D296" s="5">
        <v>50604113514</v>
      </c>
      <c r="E296" s="5">
        <v>5113514</v>
      </c>
      <c r="F296" s="5">
        <v>448</v>
      </c>
      <c r="G296" s="5">
        <v>489</v>
      </c>
      <c r="H296" s="1">
        <f t="shared" si="11"/>
        <v>9.1517857142857206E-2</v>
      </c>
    </row>
    <row r="297" spans="1:8">
      <c r="A297" s="5" t="s">
        <v>135</v>
      </c>
      <c r="B297" s="5">
        <v>506041135</v>
      </c>
      <c r="C297" s="5" t="s">
        <v>163</v>
      </c>
      <c r="D297" s="5">
        <v>50604113515</v>
      </c>
      <c r="E297" s="5">
        <v>5113515</v>
      </c>
      <c r="F297" s="5">
        <v>475</v>
      </c>
      <c r="G297" s="5">
        <v>492</v>
      </c>
      <c r="H297" s="1">
        <f t="shared" si="11"/>
        <v>3.5789473684210593E-2</v>
      </c>
    </row>
    <row r="298" spans="1:8">
      <c r="A298" s="5" t="s">
        <v>135</v>
      </c>
      <c r="B298" s="5">
        <v>506041135</v>
      </c>
      <c r="C298" s="5" t="s">
        <v>163</v>
      </c>
      <c r="D298" s="5">
        <v>50604113517</v>
      </c>
      <c r="E298" s="5">
        <v>5113517</v>
      </c>
      <c r="F298" s="5">
        <v>260</v>
      </c>
      <c r="G298" s="5">
        <v>269</v>
      </c>
      <c r="H298" s="1">
        <f t="shared" si="11"/>
        <v>3.4615384615384714E-2</v>
      </c>
    </row>
    <row r="299" spans="1:8">
      <c r="A299" s="5" t="s">
        <v>135</v>
      </c>
      <c r="B299" s="5">
        <v>506041135</v>
      </c>
      <c r="C299" s="5" t="s">
        <v>163</v>
      </c>
      <c r="D299" s="5">
        <v>50604113518</v>
      </c>
      <c r="E299" s="5">
        <v>5113518</v>
      </c>
      <c r="F299" s="5">
        <v>308</v>
      </c>
      <c r="G299" s="5">
        <v>330</v>
      </c>
      <c r="H299" s="1">
        <f t="shared" si="11"/>
        <v>7.1428571428571397E-2</v>
      </c>
    </row>
    <row r="300" spans="1:8">
      <c r="A300" s="5" t="s">
        <v>135</v>
      </c>
      <c r="B300" s="5">
        <v>506041135</v>
      </c>
      <c r="C300" s="5" t="s">
        <v>163</v>
      </c>
      <c r="D300" s="5">
        <v>50604113519</v>
      </c>
      <c r="E300" s="5">
        <v>5113519</v>
      </c>
      <c r="F300" s="5">
        <v>277</v>
      </c>
      <c r="G300" s="5">
        <v>336</v>
      </c>
      <c r="H300" s="1">
        <f t="shared" si="11"/>
        <v>0.21299638989169667</v>
      </c>
    </row>
    <row r="301" spans="1:8">
      <c r="A301" s="5" t="s">
        <v>135</v>
      </c>
      <c r="B301" s="5">
        <v>506041135</v>
      </c>
      <c r="C301" s="5" t="s">
        <v>163</v>
      </c>
      <c r="D301" s="5">
        <v>50604113520</v>
      </c>
      <c r="E301" s="5">
        <v>5113520</v>
      </c>
      <c r="F301" s="5">
        <v>139</v>
      </c>
      <c r="G301" s="5">
        <v>141</v>
      </c>
      <c r="H301" s="1">
        <f t="shared" si="11"/>
        <v>1.4388489208633004E-2</v>
      </c>
    </row>
    <row r="302" spans="1:8">
      <c r="A302" s="5" t="s">
        <v>135</v>
      </c>
      <c r="B302" s="5">
        <v>506041135</v>
      </c>
      <c r="C302" s="5" t="s">
        <v>163</v>
      </c>
      <c r="D302" s="5">
        <v>50604113521</v>
      </c>
      <c r="E302" s="5">
        <v>5113521</v>
      </c>
      <c r="F302" s="5">
        <v>326</v>
      </c>
      <c r="G302" s="5">
        <v>351</v>
      </c>
      <c r="H302" s="1">
        <f t="shared" si="11"/>
        <v>7.6687116564417179E-2</v>
      </c>
    </row>
    <row r="303" spans="1:8">
      <c r="A303" s="5" t="s">
        <v>135</v>
      </c>
      <c r="B303" s="5">
        <v>506041135</v>
      </c>
      <c r="C303" s="5" t="s">
        <v>163</v>
      </c>
      <c r="D303" s="5">
        <v>50604113523</v>
      </c>
      <c r="E303" s="5">
        <v>5113523</v>
      </c>
      <c r="F303" s="5">
        <v>363</v>
      </c>
      <c r="G303" s="5">
        <v>378</v>
      </c>
      <c r="H303" s="1">
        <f t="shared" si="11"/>
        <v>4.1322314049586861E-2</v>
      </c>
    </row>
    <row r="304" spans="1:8">
      <c r="A304" s="5" t="s">
        <v>135</v>
      </c>
      <c r="B304" s="5">
        <v>506041135</v>
      </c>
      <c r="C304" s="5" t="s">
        <v>163</v>
      </c>
      <c r="D304" s="5">
        <v>50604113524</v>
      </c>
      <c r="E304" s="5">
        <v>5113524</v>
      </c>
      <c r="F304" s="5">
        <v>251</v>
      </c>
      <c r="G304" s="5">
        <v>247</v>
      </c>
      <c r="H304" s="1">
        <f t="shared" si="11"/>
        <v>-1.5936254980079667E-2</v>
      </c>
    </row>
    <row r="305" spans="1:8">
      <c r="A305" s="5" t="s">
        <v>135</v>
      </c>
      <c r="B305" s="5">
        <v>506041135</v>
      </c>
      <c r="C305" s="5" t="s">
        <v>163</v>
      </c>
      <c r="D305" s="5">
        <v>50604113525</v>
      </c>
      <c r="E305" s="5">
        <v>5113525</v>
      </c>
      <c r="F305" s="5">
        <v>1166</v>
      </c>
      <c r="G305" s="5">
        <v>1544</v>
      </c>
      <c r="H305" s="1">
        <f t="shared" si="11"/>
        <v>0.32418524871355059</v>
      </c>
    </row>
    <row r="306" spans="1:8">
      <c r="A306" s="5" t="s">
        <v>135</v>
      </c>
      <c r="B306" s="5">
        <v>506041135</v>
      </c>
      <c r="C306" s="5" t="s">
        <v>163</v>
      </c>
      <c r="D306" s="5">
        <v>50604113527</v>
      </c>
      <c r="E306" s="5">
        <v>5113527</v>
      </c>
      <c r="F306" s="5">
        <v>336</v>
      </c>
      <c r="G306" s="5">
        <v>357</v>
      </c>
      <c r="H306" s="1">
        <f t="shared" si="11"/>
        <v>6.25E-2</v>
      </c>
    </row>
    <row r="307" spans="1:8">
      <c r="A307" s="5" t="s">
        <v>135</v>
      </c>
      <c r="B307" s="5">
        <v>506041135</v>
      </c>
      <c r="C307" s="5" t="s">
        <v>163</v>
      </c>
      <c r="D307" s="5">
        <v>50604113528</v>
      </c>
      <c r="E307" s="5">
        <v>5113528</v>
      </c>
      <c r="F307" s="5">
        <v>1148</v>
      </c>
      <c r="G307" s="5">
        <v>1560</v>
      </c>
      <c r="H307" s="1">
        <f t="shared" si="11"/>
        <v>0.35888501742160273</v>
      </c>
    </row>
    <row r="308" spans="1:8">
      <c r="A308" s="5" t="s">
        <v>135</v>
      </c>
      <c r="B308" s="5">
        <v>506041135</v>
      </c>
      <c r="C308" s="5" t="s">
        <v>163</v>
      </c>
      <c r="D308" s="5">
        <v>50604113529</v>
      </c>
      <c r="E308" s="5">
        <v>5113529</v>
      </c>
      <c r="F308" s="5">
        <v>36</v>
      </c>
      <c r="G308" s="5">
        <v>36</v>
      </c>
      <c r="H308" s="1">
        <f t="shared" si="11"/>
        <v>0</v>
      </c>
    </row>
    <row r="309" spans="1:8">
      <c r="A309" s="5" t="s">
        <v>135</v>
      </c>
      <c r="B309" s="5">
        <v>506041135</v>
      </c>
      <c r="C309" s="5" t="s">
        <v>163</v>
      </c>
      <c r="D309" s="5">
        <v>50604113530</v>
      </c>
      <c r="E309" s="5">
        <v>5113530</v>
      </c>
      <c r="F309" s="5">
        <v>267</v>
      </c>
      <c r="G309" s="5">
        <v>320</v>
      </c>
      <c r="H309" s="1">
        <f t="shared" si="11"/>
        <v>0.19850187265917607</v>
      </c>
    </row>
    <row r="310" spans="1:8">
      <c r="A310" s="5" t="s">
        <v>135</v>
      </c>
      <c r="B310" s="5">
        <v>506041135</v>
      </c>
      <c r="C310" s="5" t="s">
        <v>163</v>
      </c>
      <c r="D310" s="5">
        <v>50604113531</v>
      </c>
      <c r="E310" s="5">
        <v>5113531</v>
      </c>
      <c r="F310" s="5">
        <v>226</v>
      </c>
      <c r="G310" s="5">
        <v>240</v>
      </c>
      <c r="H310" s="1">
        <f t="shared" si="11"/>
        <v>6.1946902654867353E-2</v>
      </c>
    </row>
    <row r="311" spans="1:8">
      <c r="A311" s="5" t="s">
        <v>135</v>
      </c>
      <c r="B311" s="5">
        <v>506041135</v>
      </c>
      <c r="C311" s="5" t="s">
        <v>163</v>
      </c>
      <c r="D311" s="5">
        <v>50604113532</v>
      </c>
      <c r="E311" s="5">
        <v>5113532</v>
      </c>
      <c r="F311" s="5">
        <v>585</v>
      </c>
      <c r="G311" s="5">
        <v>661</v>
      </c>
      <c r="H311" s="1">
        <f t="shared" si="11"/>
        <v>0.1299145299145299</v>
      </c>
    </row>
    <row r="312" spans="1:8">
      <c r="A312" s="5" t="s">
        <v>135</v>
      </c>
      <c r="B312" s="5">
        <v>506041135</v>
      </c>
      <c r="C312" s="5" t="s">
        <v>163</v>
      </c>
      <c r="D312" s="5">
        <v>50604113533</v>
      </c>
      <c r="E312" s="5">
        <v>5113533</v>
      </c>
      <c r="F312" s="5">
        <v>303</v>
      </c>
      <c r="G312" s="5">
        <v>312</v>
      </c>
      <c r="H312" s="1">
        <f t="shared" ref="H312:H343" si="12">(G312/F312)-1</f>
        <v>2.9702970297029729E-2</v>
      </c>
    </row>
    <row r="313" spans="1:8">
      <c r="A313" s="5" t="s">
        <v>135</v>
      </c>
      <c r="B313" s="5">
        <v>506041135</v>
      </c>
      <c r="C313" s="5" t="s">
        <v>163</v>
      </c>
      <c r="D313" s="5">
        <v>50604113534</v>
      </c>
      <c r="E313" s="5">
        <v>5113534</v>
      </c>
      <c r="F313" s="5">
        <v>300</v>
      </c>
      <c r="G313" s="5">
        <v>434</v>
      </c>
      <c r="H313" s="1">
        <f t="shared" si="12"/>
        <v>0.44666666666666677</v>
      </c>
    </row>
    <row r="314" spans="1:8">
      <c r="A314" s="5" t="s">
        <v>135</v>
      </c>
      <c r="B314" s="5">
        <v>506041135</v>
      </c>
      <c r="C314" s="5" t="s">
        <v>163</v>
      </c>
      <c r="D314" s="5">
        <v>50604113535</v>
      </c>
      <c r="E314" s="5">
        <v>5113535</v>
      </c>
      <c r="F314" s="5">
        <v>1023</v>
      </c>
      <c r="G314" s="5">
        <v>1117</v>
      </c>
      <c r="H314" s="1">
        <f t="shared" si="12"/>
        <v>9.1886608015640192E-2</v>
      </c>
    </row>
    <row r="315" spans="1:8">
      <c r="A315" s="5" t="s">
        <v>135</v>
      </c>
      <c r="B315" s="5">
        <v>506041135</v>
      </c>
      <c r="C315" s="5" t="s">
        <v>163</v>
      </c>
      <c r="D315" s="5">
        <v>50604113536</v>
      </c>
      <c r="E315" s="5">
        <v>5113536</v>
      </c>
      <c r="F315" s="5">
        <v>239</v>
      </c>
      <c r="G315" s="5">
        <v>252</v>
      </c>
      <c r="H315" s="1">
        <f t="shared" si="12"/>
        <v>5.439330543933063E-2</v>
      </c>
    </row>
    <row r="316" spans="1:8">
      <c r="A316" s="5" t="s">
        <v>135</v>
      </c>
      <c r="B316" s="5">
        <v>506041135</v>
      </c>
      <c r="C316" s="5" t="s">
        <v>163</v>
      </c>
      <c r="D316" s="5">
        <v>50604113537</v>
      </c>
      <c r="E316" s="5">
        <v>5113537</v>
      </c>
      <c r="F316" s="5">
        <v>209</v>
      </c>
      <c r="G316" s="5">
        <v>234</v>
      </c>
      <c r="H316" s="1">
        <f t="shared" si="12"/>
        <v>0.11961722488038284</v>
      </c>
    </row>
    <row r="317" spans="1:8">
      <c r="A317" s="5" t="s">
        <v>135</v>
      </c>
      <c r="B317" s="5">
        <v>506041135</v>
      </c>
      <c r="C317" s="5" t="s">
        <v>163</v>
      </c>
      <c r="D317" s="5">
        <v>50604113538</v>
      </c>
      <c r="E317" s="5">
        <v>5113538</v>
      </c>
      <c r="F317" s="5">
        <v>291</v>
      </c>
      <c r="G317" s="5">
        <v>323</v>
      </c>
      <c r="H317" s="1">
        <f t="shared" si="12"/>
        <v>0.10996563573883167</v>
      </c>
    </row>
    <row r="318" spans="1:8">
      <c r="A318" s="5" t="s">
        <v>135</v>
      </c>
      <c r="B318" s="5">
        <v>506041136</v>
      </c>
      <c r="C318" s="5" t="s">
        <v>164</v>
      </c>
      <c r="D318" s="5">
        <v>50604113601</v>
      </c>
      <c r="E318" s="5">
        <v>5113601</v>
      </c>
      <c r="F318" s="5">
        <v>145</v>
      </c>
      <c r="G318" s="5">
        <v>148</v>
      </c>
      <c r="H318" s="1">
        <f t="shared" si="12"/>
        <v>2.0689655172413834E-2</v>
      </c>
    </row>
    <row r="319" spans="1:8">
      <c r="A319" s="5" t="s">
        <v>135</v>
      </c>
      <c r="B319" s="5">
        <v>506041136</v>
      </c>
      <c r="C319" s="5" t="s">
        <v>164</v>
      </c>
      <c r="D319" s="5">
        <v>50604113602</v>
      </c>
      <c r="E319" s="5">
        <v>5113602</v>
      </c>
      <c r="F319" s="5">
        <v>232</v>
      </c>
      <c r="G319" s="5">
        <v>237</v>
      </c>
      <c r="H319" s="1">
        <f t="shared" si="12"/>
        <v>2.155172413793105E-2</v>
      </c>
    </row>
    <row r="320" spans="1:8">
      <c r="A320" s="5" t="s">
        <v>135</v>
      </c>
      <c r="B320" s="5">
        <v>506041136</v>
      </c>
      <c r="C320" s="5" t="s">
        <v>164</v>
      </c>
      <c r="D320" s="5">
        <v>50604113603</v>
      </c>
      <c r="E320" s="5">
        <v>5113603</v>
      </c>
      <c r="F320" s="5">
        <v>172</v>
      </c>
      <c r="G320" s="5">
        <v>167</v>
      </c>
      <c r="H320" s="1">
        <f t="shared" si="12"/>
        <v>-2.9069767441860517E-2</v>
      </c>
    </row>
    <row r="321" spans="1:8">
      <c r="A321" s="5" t="s">
        <v>135</v>
      </c>
      <c r="B321" s="5">
        <v>506041136</v>
      </c>
      <c r="C321" s="5" t="s">
        <v>164</v>
      </c>
      <c r="D321" s="5">
        <v>50604113604</v>
      </c>
      <c r="E321" s="5">
        <v>5113604</v>
      </c>
      <c r="F321" s="5">
        <v>293</v>
      </c>
      <c r="G321" s="5">
        <v>349</v>
      </c>
      <c r="H321" s="1">
        <f t="shared" si="12"/>
        <v>0.19112627986348119</v>
      </c>
    </row>
    <row r="322" spans="1:8">
      <c r="A322" s="5" t="s">
        <v>135</v>
      </c>
      <c r="B322" s="5">
        <v>506041136</v>
      </c>
      <c r="C322" s="5" t="s">
        <v>164</v>
      </c>
      <c r="D322" s="5">
        <v>50604113606</v>
      </c>
      <c r="E322" s="5">
        <v>5113606</v>
      </c>
      <c r="F322" s="5">
        <v>353</v>
      </c>
      <c r="G322" s="5">
        <v>377</v>
      </c>
      <c r="H322" s="1">
        <f t="shared" si="12"/>
        <v>6.7988668555240883E-2</v>
      </c>
    </row>
    <row r="323" spans="1:8">
      <c r="A323" s="5" t="s">
        <v>135</v>
      </c>
      <c r="B323" s="5">
        <v>506041136</v>
      </c>
      <c r="C323" s="5" t="s">
        <v>164</v>
      </c>
      <c r="D323" s="5">
        <v>50604113607</v>
      </c>
      <c r="E323" s="5">
        <v>5113607</v>
      </c>
      <c r="F323" s="5">
        <v>211</v>
      </c>
      <c r="G323" s="5">
        <v>245</v>
      </c>
      <c r="H323" s="1">
        <f t="shared" si="12"/>
        <v>0.16113744075829395</v>
      </c>
    </row>
    <row r="324" spans="1:8">
      <c r="A324" s="5" t="s">
        <v>135</v>
      </c>
      <c r="B324" s="5">
        <v>506041136</v>
      </c>
      <c r="C324" s="5" t="s">
        <v>164</v>
      </c>
      <c r="D324" s="5">
        <v>50604113608</v>
      </c>
      <c r="E324" s="5">
        <v>5113608</v>
      </c>
      <c r="F324" s="5">
        <v>306</v>
      </c>
      <c r="G324" s="5">
        <v>319</v>
      </c>
      <c r="H324" s="1">
        <f t="shared" si="12"/>
        <v>4.2483660130719025E-2</v>
      </c>
    </row>
    <row r="325" spans="1:8">
      <c r="A325" s="5" t="s">
        <v>135</v>
      </c>
      <c r="B325" s="5">
        <v>506041136</v>
      </c>
      <c r="C325" s="5" t="s">
        <v>164</v>
      </c>
      <c r="D325" s="5">
        <v>50604113609</v>
      </c>
      <c r="E325" s="5">
        <v>5113609</v>
      </c>
      <c r="F325" s="5">
        <v>318</v>
      </c>
      <c r="G325" s="5">
        <v>341</v>
      </c>
      <c r="H325" s="1">
        <f t="shared" si="12"/>
        <v>7.2327044025157328E-2</v>
      </c>
    </row>
    <row r="326" spans="1:8">
      <c r="A326" s="5" t="s">
        <v>135</v>
      </c>
      <c r="B326" s="5">
        <v>506041136</v>
      </c>
      <c r="C326" s="5" t="s">
        <v>164</v>
      </c>
      <c r="D326" s="5">
        <v>50604113610</v>
      </c>
      <c r="E326" s="5">
        <v>5113610</v>
      </c>
      <c r="F326" s="5">
        <v>221</v>
      </c>
      <c r="G326" s="5">
        <v>277</v>
      </c>
      <c r="H326" s="1">
        <f t="shared" si="12"/>
        <v>0.25339366515837103</v>
      </c>
    </row>
    <row r="327" spans="1:8">
      <c r="A327" s="5" t="s">
        <v>135</v>
      </c>
      <c r="B327" s="5">
        <v>506041136</v>
      </c>
      <c r="C327" s="5" t="s">
        <v>164</v>
      </c>
      <c r="D327" s="5">
        <v>50604113611</v>
      </c>
      <c r="E327" s="5">
        <v>5113611</v>
      </c>
      <c r="F327" s="5">
        <v>281</v>
      </c>
      <c r="G327" s="5">
        <v>286</v>
      </c>
      <c r="H327" s="1">
        <f t="shared" si="12"/>
        <v>1.7793594306049876E-2</v>
      </c>
    </row>
    <row r="328" spans="1:8">
      <c r="A328" s="5" t="s">
        <v>135</v>
      </c>
      <c r="B328" s="5">
        <v>506041136</v>
      </c>
      <c r="C328" s="5" t="s">
        <v>164</v>
      </c>
      <c r="D328" s="5">
        <v>50604113612</v>
      </c>
      <c r="E328" s="5">
        <v>5113612</v>
      </c>
      <c r="F328" s="5">
        <v>231</v>
      </c>
      <c r="G328" s="5">
        <v>236</v>
      </c>
      <c r="H328" s="1">
        <f t="shared" si="12"/>
        <v>2.1645021645021689E-2</v>
      </c>
    </row>
    <row r="329" spans="1:8">
      <c r="A329" s="5" t="s">
        <v>135</v>
      </c>
      <c r="B329" s="5">
        <v>506041136</v>
      </c>
      <c r="C329" s="5" t="s">
        <v>164</v>
      </c>
      <c r="D329" s="5">
        <v>50604113614</v>
      </c>
      <c r="E329" s="5">
        <v>5113614</v>
      </c>
      <c r="F329" s="5">
        <v>497</v>
      </c>
      <c r="G329" s="5">
        <v>543</v>
      </c>
      <c r="H329" s="1">
        <f t="shared" si="12"/>
        <v>9.255533199195165E-2</v>
      </c>
    </row>
    <row r="330" spans="1:8">
      <c r="A330" s="5" t="s">
        <v>135</v>
      </c>
      <c r="B330" s="5">
        <v>506041136</v>
      </c>
      <c r="C330" s="5" t="s">
        <v>164</v>
      </c>
      <c r="D330" s="5">
        <v>50604113615</v>
      </c>
      <c r="E330" s="5">
        <v>5113615</v>
      </c>
      <c r="F330" s="5">
        <v>464</v>
      </c>
      <c r="G330" s="5">
        <v>486</v>
      </c>
      <c r="H330" s="1">
        <f t="shared" si="12"/>
        <v>4.7413793103448176E-2</v>
      </c>
    </row>
    <row r="331" spans="1:8">
      <c r="A331" s="5" t="s">
        <v>135</v>
      </c>
      <c r="B331" s="5">
        <v>506041136</v>
      </c>
      <c r="C331" s="5" t="s">
        <v>164</v>
      </c>
      <c r="D331" s="5">
        <v>50604113616</v>
      </c>
      <c r="E331" s="5">
        <v>5113616</v>
      </c>
      <c r="F331" s="5">
        <v>300</v>
      </c>
      <c r="G331" s="5">
        <v>316</v>
      </c>
      <c r="H331" s="1">
        <f t="shared" si="12"/>
        <v>5.3333333333333233E-2</v>
      </c>
    </row>
    <row r="332" spans="1:8">
      <c r="A332" s="5" t="s">
        <v>135</v>
      </c>
      <c r="B332" s="5">
        <v>506041136</v>
      </c>
      <c r="C332" s="5" t="s">
        <v>164</v>
      </c>
      <c r="D332" s="5">
        <v>50604113617</v>
      </c>
      <c r="E332" s="5">
        <v>5113617</v>
      </c>
      <c r="F332" s="5">
        <v>278</v>
      </c>
      <c r="G332" s="5">
        <v>301</v>
      </c>
      <c r="H332" s="1">
        <f t="shared" si="12"/>
        <v>8.2733812949640217E-2</v>
      </c>
    </row>
    <row r="333" spans="1:8">
      <c r="A333" s="5" t="s">
        <v>135</v>
      </c>
      <c r="B333" s="5">
        <v>506041136</v>
      </c>
      <c r="C333" s="5" t="s">
        <v>164</v>
      </c>
      <c r="D333" s="5">
        <v>50604113618</v>
      </c>
      <c r="E333" s="5">
        <v>5113618</v>
      </c>
      <c r="F333" s="5">
        <v>366</v>
      </c>
      <c r="G333" s="5">
        <v>391</v>
      </c>
      <c r="H333" s="1">
        <f t="shared" si="12"/>
        <v>6.8306010928961713E-2</v>
      </c>
    </row>
    <row r="334" spans="1:8">
      <c r="A334" s="5" t="s">
        <v>135</v>
      </c>
      <c r="B334" s="5">
        <v>506041136</v>
      </c>
      <c r="C334" s="5" t="s">
        <v>164</v>
      </c>
      <c r="D334" s="5">
        <v>50604113619</v>
      </c>
      <c r="E334" s="5">
        <v>5113619</v>
      </c>
      <c r="F334" s="5">
        <v>257</v>
      </c>
      <c r="G334" s="5">
        <v>283</v>
      </c>
      <c r="H334" s="1">
        <f t="shared" si="12"/>
        <v>0.10116731517509736</v>
      </c>
    </row>
    <row r="335" spans="1:8">
      <c r="A335" s="5" t="s">
        <v>135</v>
      </c>
      <c r="B335" s="5">
        <v>506041136</v>
      </c>
      <c r="C335" s="5" t="s">
        <v>164</v>
      </c>
      <c r="D335" s="5">
        <v>50604113620</v>
      </c>
      <c r="E335" s="5">
        <v>5113620</v>
      </c>
      <c r="F335" s="5">
        <v>276</v>
      </c>
      <c r="G335" s="5">
        <v>296</v>
      </c>
      <c r="H335" s="1">
        <f t="shared" si="12"/>
        <v>7.2463768115942129E-2</v>
      </c>
    </row>
    <row r="336" spans="1:8">
      <c r="A336" s="5" t="s">
        <v>135</v>
      </c>
      <c r="B336" s="5">
        <v>506041136</v>
      </c>
      <c r="C336" s="5" t="s">
        <v>164</v>
      </c>
      <c r="D336" s="5">
        <v>50604113622</v>
      </c>
      <c r="E336" s="5">
        <v>5113622</v>
      </c>
      <c r="F336" s="5">
        <v>81</v>
      </c>
      <c r="G336" s="5">
        <v>101</v>
      </c>
      <c r="H336" s="1">
        <f t="shared" si="12"/>
        <v>0.24691358024691357</v>
      </c>
    </row>
    <row r="337" spans="1:8">
      <c r="A337" s="5" t="s">
        <v>135</v>
      </c>
      <c r="B337" s="5">
        <v>506041136</v>
      </c>
      <c r="C337" s="5" t="s">
        <v>164</v>
      </c>
      <c r="D337" s="5">
        <v>50604113624</v>
      </c>
      <c r="E337" s="5">
        <v>5113624</v>
      </c>
      <c r="F337" s="5">
        <v>4</v>
      </c>
      <c r="G337" s="5">
        <v>4</v>
      </c>
      <c r="H337" s="1">
        <f t="shared" si="12"/>
        <v>0</v>
      </c>
    </row>
    <row r="338" spans="1:8">
      <c r="A338" s="5" t="s">
        <v>135</v>
      </c>
      <c r="B338" s="5">
        <v>506041136</v>
      </c>
      <c r="C338" s="5" t="s">
        <v>164</v>
      </c>
      <c r="D338" s="5">
        <v>50604113626</v>
      </c>
      <c r="E338" s="5">
        <v>5113626</v>
      </c>
      <c r="F338" s="5">
        <v>264</v>
      </c>
      <c r="G338" s="5">
        <v>258</v>
      </c>
      <c r="H338" s="1">
        <f t="shared" si="12"/>
        <v>-2.2727272727272707E-2</v>
      </c>
    </row>
    <row r="339" spans="1:8">
      <c r="A339" s="5" t="s">
        <v>135</v>
      </c>
      <c r="B339" s="5">
        <v>506041136</v>
      </c>
      <c r="C339" s="5" t="s">
        <v>164</v>
      </c>
      <c r="D339" s="5">
        <v>50604113630</v>
      </c>
      <c r="E339" s="5">
        <v>5113630</v>
      </c>
      <c r="F339" s="5">
        <v>307</v>
      </c>
      <c r="G339" s="5">
        <v>356</v>
      </c>
      <c r="H339" s="1">
        <f t="shared" si="12"/>
        <v>0.15960912052117271</v>
      </c>
    </row>
    <row r="340" spans="1:8">
      <c r="A340" s="5" t="s">
        <v>135</v>
      </c>
      <c r="B340" s="5">
        <v>506041136</v>
      </c>
      <c r="C340" s="5" t="s">
        <v>164</v>
      </c>
      <c r="D340" s="5">
        <v>50604113631</v>
      </c>
      <c r="E340" s="5">
        <v>5113631</v>
      </c>
      <c r="F340" s="5">
        <v>511</v>
      </c>
      <c r="G340" s="5">
        <v>605</v>
      </c>
      <c r="H340" s="1">
        <f t="shared" si="12"/>
        <v>0.18395303326810186</v>
      </c>
    </row>
    <row r="341" spans="1:8">
      <c r="A341" s="5" t="s">
        <v>135</v>
      </c>
      <c r="B341" s="5">
        <v>506041136</v>
      </c>
      <c r="C341" s="5" t="s">
        <v>164</v>
      </c>
      <c r="D341" s="5">
        <v>50604113632</v>
      </c>
      <c r="E341" s="5">
        <v>5113632</v>
      </c>
      <c r="F341" s="5">
        <v>240</v>
      </c>
      <c r="G341" s="5">
        <v>246</v>
      </c>
      <c r="H341" s="1">
        <f t="shared" si="12"/>
        <v>2.4999999999999911E-2</v>
      </c>
    </row>
    <row r="342" spans="1:8">
      <c r="A342" s="5" t="s">
        <v>135</v>
      </c>
      <c r="B342" s="5">
        <v>506041136</v>
      </c>
      <c r="C342" s="5" t="s">
        <v>164</v>
      </c>
      <c r="D342" s="5">
        <v>50604113633</v>
      </c>
      <c r="E342" s="5">
        <v>5113633</v>
      </c>
      <c r="F342" s="5">
        <v>378</v>
      </c>
      <c r="G342" s="5">
        <v>495</v>
      </c>
      <c r="H342" s="1">
        <f t="shared" si="12"/>
        <v>0.30952380952380953</v>
      </c>
    </row>
    <row r="343" spans="1:8">
      <c r="A343" s="5" t="s">
        <v>135</v>
      </c>
      <c r="B343" s="5">
        <v>506041136</v>
      </c>
      <c r="C343" s="5" t="s">
        <v>164</v>
      </c>
      <c r="D343" s="5">
        <v>50604113634</v>
      </c>
      <c r="E343" s="5">
        <v>5113634</v>
      </c>
      <c r="F343" s="5">
        <v>332</v>
      </c>
      <c r="G343" s="5">
        <v>366</v>
      </c>
      <c r="H343" s="1">
        <f t="shared" si="12"/>
        <v>0.10240963855421681</v>
      </c>
    </row>
    <row r="344" spans="1:8">
      <c r="A344" s="5" t="s">
        <v>135</v>
      </c>
      <c r="B344" s="5">
        <v>506041136</v>
      </c>
      <c r="C344" s="5" t="s">
        <v>164</v>
      </c>
      <c r="D344" s="5">
        <v>50604113635</v>
      </c>
      <c r="E344" s="5">
        <v>5113635</v>
      </c>
      <c r="F344" s="5">
        <v>250</v>
      </c>
      <c r="G344" s="5">
        <v>256</v>
      </c>
      <c r="H344" s="1">
        <f t="shared" ref="H344:H375" si="13">(G344/F344)-1</f>
        <v>2.4000000000000021E-2</v>
      </c>
    </row>
    <row r="345" spans="1:8">
      <c r="A345" s="5" t="s">
        <v>135</v>
      </c>
      <c r="B345" s="5">
        <v>506041136</v>
      </c>
      <c r="C345" s="5" t="s">
        <v>164</v>
      </c>
      <c r="D345" s="5">
        <v>50604113636</v>
      </c>
      <c r="E345" s="5">
        <v>5113636</v>
      </c>
      <c r="F345" s="5">
        <v>200</v>
      </c>
      <c r="G345" s="5">
        <v>307</v>
      </c>
      <c r="H345" s="1">
        <f t="shared" si="13"/>
        <v>0.53499999999999992</v>
      </c>
    </row>
    <row r="346" spans="1:8">
      <c r="A346" s="5" t="s">
        <v>135</v>
      </c>
      <c r="B346" s="5">
        <v>506041136</v>
      </c>
      <c r="C346" s="5" t="s">
        <v>164</v>
      </c>
      <c r="D346" s="5">
        <v>50604113637</v>
      </c>
      <c r="E346" s="5">
        <v>5113637</v>
      </c>
      <c r="F346" s="5">
        <v>232</v>
      </c>
      <c r="G346" s="5">
        <v>333</v>
      </c>
      <c r="H346" s="1">
        <f t="shared" si="13"/>
        <v>0.43534482758620685</v>
      </c>
    </row>
    <row r="347" spans="1:8">
      <c r="A347" s="5" t="s">
        <v>135</v>
      </c>
      <c r="B347" s="5">
        <v>506041136</v>
      </c>
      <c r="C347" s="5" t="s">
        <v>164</v>
      </c>
      <c r="D347" s="5">
        <v>50604113638</v>
      </c>
      <c r="E347" s="5">
        <v>5113638</v>
      </c>
      <c r="F347" s="5">
        <v>179</v>
      </c>
      <c r="G347" s="5">
        <v>181</v>
      </c>
      <c r="H347" s="1">
        <f t="shared" si="13"/>
        <v>1.1173184357541999E-2</v>
      </c>
    </row>
    <row r="348" spans="1:8">
      <c r="A348" s="5" t="s">
        <v>135</v>
      </c>
      <c r="B348" s="5">
        <v>506041136</v>
      </c>
      <c r="C348" s="5" t="s">
        <v>164</v>
      </c>
      <c r="D348" s="5">
        <v>50604113639</v>
      </c>
      <c r="E348" s="5">
        <v>5113639</v>
      </c>
      <c r="F348" s="5">
        <v>264</v>
      </c>
      <c r="G348" s="5">
        <v>347</v>
      </c>
      <c r="H348" s="1">
        <f t="shared" si="13"/>
        <v>0.31439393939393945</v>
      </c>
    </row>
    <row r="349" spans="1:8">
      <c r="A349" s="5" t="s">
        <v>135</v>
      </c>
      <c r="B349" s="5">
        <v>506041136</v>
      </c>
      <c r="C349" s="5" t="s">
        <v>164</v>
      </c>
      <c r="D349" s="5">
        <v>50604113640</v>
      </c>
      <c r="E349" s="5">
        <v>5113640</v>
      </c>
      <c r="F349" s="5">
        <v>184</v>
      </c>
      <c r="G349" s="5">
        <v>246</v>
      </c>
      <c r="H349" s="1">
        <f t="shared" si="13"/>
        <v>0.33695652173913038</v>
      </c>
    </row>
    <row r="350" spans="1:8">
      <c r="A350" s="5" t="s">
        <v>135</v>
      </c>
      <c r="B350" s="5">
        <v>506041136</v>
      </c>
      <c r="C350" s="5" t="s">
        <v>164</v>
      </c>
      <c r="D350" s="5">
        <v>50604113641</v>
      </c>
      <c r="E350" s="5">
        <v>5113641</v>
      </c>
      <c r="F350" s="5">
        <v>270</v>
      </c>
      <c r="G350" s="5">
        <v>295</v>
      </c>
      <c r="H350" s="1">
        <f t="shared" si="13"/>
        <v>9.259259259259256E-2</v>
      </c>
    </row>
    <row r="351" spans="1:8">
      <c r="A351" s="5" t="s">
        <v>135</v>
      </c>
      <c r="B351" s="5">
        <v>506041136</v>
      </c>
      <c r="C351" s="5" t="s">
        <v>164</v>
      </c>
      <c r="D351" s="5">
        <v>50604113642</v>
      </c>
      <c r="E351" s="5">
        <v>5113642</v>
      </c>
      <c r="F351" s="5">
        <v>216</v>
      </c>
      <c r="G351" s="5">
        <v>243</v>
      </c>
      <c r="H351" s="1">
        <f t="shared" si="13"/>
        <v>0.125</v>
      </c>
    </row>
    <row r="352" spans="1:8">
      <c r="A352" s="5" t="s">
        <v>135</v>
      </c>
      <c r="B352" s="5">
        <v>506041137</v>
      </c>
      <c r="C352" s="5" t="s">
        <v>165</v>
      </c>
      <c r="D352" s="5">
        <v>50604113701</v>
      </c>
      <c r="E352" s="5">
        <v>5113701</v>
      </c>
      <c r="F352" s="5">
        <v>200</v>
      </c>
      <c r="G352" s="5">
        <v>190</v>
      </c>
      <c r="H352" s="1">
        <f t="shared" si="13"/>
        <v>-5.0000000000000044E-2</v>
      </c>
    </row>
    <row r="353" spans="1:8">
      <c r="A353" s="5" t="s">
        <v>135</v>
      </c>
      <c r="B353" s="5">
        <v>506041137</v>
      </c>
      <c r="C353" s="5" t="s">
        <v>165</v>
      </c>
      <c r="D353" s="5">
        <v>50604113702</v>
      </c>
      <c r="E353" s="5">
        <v>5113702</v>
      </c>
      <c r="F353" s="5">
        <v>264</v>
      </c>
      <c r="G353" s="5">
        <v>282</v>
      </c>
      <c r="H353" s="1">
        <f t="shared" si="13"/>
        <v>6.8181818181818121E-2</v>
      </c>
    </row>
    <row r="354" spans="1:8">
      <c r="A354" s="5" t="s">
        <v>135</v>
      </c>
      <c r="B354" s="5">
        <v>506041137</v>
      </c>
      <c r="C354" s="5" t="s">
        <v>165</v>
      </c>
      <c r="D354" s="5">
        <v>50604113703</v>
      </c>
      <c r="E354" s="5">
        <v>5113703</v>
      </c>
      <c r="F354" s="5">
        <v>257</v>
      </c>
      <c r="G354" s="5">
        <v>264</v>
      </c>
      <c r="H354" s="1">
        <f t="shared" si="13"/>
        <v>2.7237354085603016E-2</v>
      </c>
    </row>
    <row r="355" spans="1:8">
      <c r="A355" s="5" t="s">
        <v>135</v>
      </c>
      <c r="B355" s="5">
        <v>506041137</v>
      </c>
      <c r="C355" s="5" t="s">
        <v>165</v>
      </c>
      <c r="D355" s="5">
        <v>50604113704</v>
      </c>
      <c r="E355" s="5">
        <v>5113704</v>
      </c>
      <c r="F355" s="5">
        <v>348</v>
      </c>
      <c r="G355" s="5">
        <v>365</v>
      </c>
      <c r="H355" s="1">
        <f t="shared" si="13"/>
        <v>4.8850574712643757E-2</v>
      </c>
    </row>
    <row r="356" spans="1:8">
      <c r="A356" s="5" t="s">
        <v>135</v>
      </c>
      <c r="B356" s="5">
        <v>506041137</v>
      </c>
      <c r="C356" s="5" t="s">
        <v>165</v>
      </c>
      <c r="D356" s="5">
        <v>50604113705</v>
      </c>
      <c r="E356" s="5">
        <v>5113705</v>
      </c>
      <c r="F356" s="5">
        <v>312</v>
      </c>
      <c r="G356" s="5">
        <v>334</v>
      </c>
      <c r="H356" s="1">
        <f t="shared" si="13"/>
        <v>7.0512820512820484E-2</v>
      </c>
    </row>
    <row r="357" spans="1:8">
      <c r="A357" s="5" t="s">
        <v>135</v>
      </c>
      <c r="B357" s="5">
        <v>506041137</v>
      </c>
      <c r="C357" s="5" t="s">
        <v>165</v>
      </c>
      <c r="D357" s="5">
        <v>50604113706</v>
      </c>
      <c r="E357" s="5">
        <v>5113706</v>
      </c>
      <c r="F357" s="5">
        <v>312</v>
      </c>
      <c r="G357" s="5">
        <v>312</v>
      </c>
      <c r="H357" s="1">
        <f t="shared" si="13"/>
        <v>0</v>
      </c>
    </row>
    <row r="358" spans="1:8">
      <c r="A358" s="5" t="s">
        <v>135</v>
      </c>
      <c r="B358" s="5">
        <v>506041137</v>
      </c>
      <c r="C358" s="5" t="s">
        <v>165</v>
      </c>
      <c r="D358" s="5">
        <v>50604113707</v>
      </c>
      <c r="E358" s="5">
        <v>5113707</v>
      </c>
      <c r="F358" s="5">
        <v>214</v>
      </c>
      <c r="G358" s="5">
        <v>221</v>
      </c>
      <c r="H358" s="1">
        <f t="shared" si="13"/>
        <v>3.2710280373831724E-2</v>
      </c>
    </row>
    <row r="359" spans="1:8">
      <c r="A359" s="5" t="s">
        <v>135</v>
      </c>
      <c r="B359" s="5">
        <v>506041137</v>
      </c>
      <c r="C359" s="5" t="s">
        <v>165</v>
      </c>
      <c r="D359" s="5">
        <v>50604113708</v>
      </c>
      <c r="E359" s="5">
        <v>5113708</v>
      </c>
      <c r="F359" s="5">
        <v>372</v>
      </c>
      <c r="G359" s="5">
        <v>389</v>
      </c>
      <c r="H359" s="1">
        <f t="shared" si="13"/>
        <v>4.5698924731182755E-2</v>
      </c>
    </row>
    <row r="360" spans="1:8">
      <c r="A360" s="5" t="s">
        <v>135</v>
      </c>
      <c r="B360" s="5">
        <v>506041137</v>
      </c>
      <c r="C360" s="5" t="s">
        <v>165</v>
      </c>
      <c r="D360" s="5">
        <v>50604113709</v>
      </c>
      <c r="E360" s="5">
        <v>5113709</v>
      </c>
      <c r="F360" s="5">
        <v>434</v>
      </c>
      <c r="G360" s="5">
        <v>479</v>
      </c>
      <c r="H360" s="1">
        <f t="shared" si="13"/>
        <v>0.1036866359447004</v>
      </c>
    </row>
    <row r="361" spans="1:8">
      <c r="A361" s="5" t="s">
        <v>135</v>
      </c>
      <c r="B361" s="5">
        <v>506041137</v>
      </c>
      <c r="C361" s="5" t="s">
        <v>165</v>
      </c>
      <c r="D361" s="5">
        <v>50604113710</v>
      </c>
      <c r="E361" s="5">
        <v>5113710</v>
      </c>
      <c r="F361" s="5">
        <v>206</v>
      </c>
      <c r="G361" s="5">
        <v>211</v>
      </c>
      <c r="H361" s="1">
        <f t="shared" si="13"/>
        <v>2.4271844660194164E-2</v>
      </c>
    </row>
    <row r="362" spans="1:8">
      <c r="A362" s="5" t="s">
        <v>135</v>
      </c>
      <c r="B362" s="5">
        <v>506041137</v>
      </c>
      <c r="C362" s="5" t="s">
        <v>165</v>
      </c>
      <c r="D362" s="5">
        <v>50604113711</v>
      </c>
      <c r="E362" s="5">
        <v>5113711</v>
      </c>
      <c r="F362" s="5">
        <v>286</v>
      </c>
      <c r="G362" s="5">
        <v>290</v>
      </c>
      <c r="H362" s="1">
        <f t="shared" si="13"/>
        <v>1.3986013986013957E-2</v>
      </c>
    </row>
    <row r="363" spans="1:8">
      <c r="A363" s="5" t="s">
        <v>135</v>
      </c>
      <c r="B363" s="5">
        <v>506041137</v>
      </c>
      <c r="C363" s="5" t="s">
        <v>165</v>
      </c>
      <c r="D363" s="5">
        <v>50604113712</v>
      </c>
      <c r="E363" s="5">
        <v>5113712</v>
      </c>
      <c r="F363" s="5">
        <v>302</v>
      </c>
      <c r="G363" s="5">
        <v>299</v>
      </c>
      <c r="H363" s="1">
        <f t="shared" si="13"/>
        <v>-9.9337748344371368E-3</v>
      </c>
    </row>
    <row r="364" spans="1:8">
      <c r="A364" s="5" t="s">
        <v>135</v>
      </c>
      <c r="B364" s="5">
        <v>506041137</v>
      </c>
      <c r="C364" s="5" t="s">
        <v>165</v>
      </c>
      <c r="D364" s="5">
        <v>50604113713</v>
      </c>
      <c r="E364" s="5">
        <v>5113713</v>
      </c>
      <c r="F364" s="5">
        <v>328</v>
      </c>
      <c r="G364" s="5">
        <v>345</v>
      </c>
      <c r="H364" s="1">
        <f t="shared" si="13"/>
        <v>5.1829268292682862E-2</v>
      </c>
    </row>
    <row r="365" spans="1:8">
      <c r="A365" s="5" t="s">
        <v>135</v>
      </c>
      <c r="B365" s="5">
        <v>506041137</v>
      </c>
      <c r="C365" s="5" t="s">
        <v>165</v>
      </c>
      <c r="D365" s="5">
        <v>50604113714</v>
      </c>
      <c r="E365" s="5">
        <v>5113714</v>
      </c>
      <c r="F365" s="5">
        <v>201</v>
      </c>
      <c r="G365" s="5">
        <v>218</v>
      </c>
      <c r="H365" s="1">
        <f t="shared" si="13"/>
        <v>8.4577114427860645E-2</v>
      </c>
    </row>
    <row r="366" spans="1:8">
      <c r="A366" s="5" t="s">
        <v>135</v>
      </c>
      <c r="B366" s="5">
        <v>506041137</v>
      </c>
      <c r="C366" s="5" t="s">
        <v>165</v>
      </c>
      <c r="D366" s="5">
        <v>50604113715</v>
      </c>
      <c r="E366" s="5">
        <v>5113715</v>
      </c>
      <c r="F366" s="5">
        <v>251</v>
      </c>
      <c r="G366" s="5">
        <v>266</v>
      </c>
      <c r="H366" s="1">
        <f t="shared" si="13"/>
        <v>5.9760956175298752E-2</v>
      </c>
    </row>
    <row r="367" spans="1:8">
      <c r="A367" s="5" t="s">
        <v>135</v>
      </c>
      <c r="B367" s="5">
        <v>506041137</v>
      </c>
      <c r="C367" s="5" t="s">
        <v>165</v>
      </c>
      <c r="D367" s="5">
        <v>50604113716</v>
      </c>
      <c r="E367" s="5">
        <v>5113716</v>
      </c>
      <c r="F367" s="5">
        <v>246</v>
      </c>
      <c r="G367" s="5">
        <v>261</v>
      </c>
      <c r="H367" s="1">
        <f t="shared" si="13"/>
        <v>6.0975609756097615E-2</v>
      </c>
    </row>
    <row r="368" spans="1:8">
      <c r="A368" s="5" t="s">
        <v>135</v>
      </c>
      <c r="B368" s="5">
        <v>506041137</v>
      </c>
      <c r="C368" s="5" t="s">
        <v>165</v>
      </c>
      <c r="D368" s="5">
        <v>50604113717</v>
      </c>
      <c r="E368" s="5">
        <v>5113717</v>
      </c>
      <c r="F368" s="5">
        <v>302</v>
      </c>
      <c r="G368" s="5">
        <v>340</v>
      </c>
      <c r="H368" s="1">
        <f t="shared" si="13"/>
        <v>0.1258278145695364</v>
      </c>
    </row>
    <row r="369" spans="1:8">
      <c r="A369" s="5" t="s">
        <v>135</v>
      </c>
      <c r="B369" s="5">
        <v>506041137</v>
      </c>
      <c r="C369" s="5" t="s">
        <v>165</v>
      </c>
      <c r="D369" s="5">
        <v>50604113718</v>
      </c>
      <c r="E369" s="5">
        <v>5113718</v>
      </c>
      <c r="F369" s="5">
        <v>319</v>
      </c>
      <c r="G369" s="5">
        <v>338</v>
      </c>
      <c r="H369" s="1">
        <f t="shared" si="13"/>
        <v>5.9561128526645746E-2</v>
      </c>
    </row>
    <row r="370" spans="1:8">
      <c r="A370" s="5" t="s">
        <v>135</v>
      </c>
      <c r="B370" s="5">
        <v>506041137</v>
      </c>
      <c r="C370" s="5" t="s">
        <v>165</v>
      </c>
      <c r="D370" s="5">
        <v>50604113719</v>
      </c>
      <c r="E370" s="5">
        <v>5113719</v>
      </c>
      <c r="F370" s="5">
        <v>377</v>
      </c>
      <c r="G370" s="5">
        <v>393</v>
      </c>
      <c r="H370" s="1">
        <f t="shared" si="13"/>
        <v>4.244031830238737E-2</v>
      </c>
    </row>
    <row r="371" spans="1:8">
      <c r="A371" s="5" t="s">
        <v>135</v>
      </c>
      <c r="B371" s="5">
        <v>506041137</v>
      </c>
      <c r="C371" s="5" t="s">
        <v>165</v>
      </c>
      <c r="D371" s="5">
        <v>50604113720</v>
      </c>
      <c r="E371" s="5">
        <v>5113720</v>
      </c>
      <c r="F371" s="5">
        <v>147</v>
      </c>
      <c r="G371" s="5">
        <v>161</v>
      </c>
      <c r="H371" s="1">
        <f t="shared" si="13"/>
        <v>9.5238095238095344E-2</v>
      </c>
    </row>
    <row r="372" spans="1:8">
      <c r="A372" s="5" t="s">
        <v>135</v>
      </c>
      <c r="B372" s="5">
        <v>506041137</v>
      </c>
      <c r="C372" s="5" t="s">
        <v>165</v>
      </c>
      <c r="D372" s="5">
        <v>50604113721</v>
      </c>
      <c r="E372" s="5">
        <v>5113721</v>
      </c>
      <c r="F372" s="5">
        <v>341</v>
      </c>
      <c r="G372" s="5">
        <v>365</v>
      </c>
      <c r="H372" s="1">
        <f t="shared" si="13"/>
        <v>7.038123167155419E-2</v>
      </c>
    </row>
    <row r="373" spans="1:8">
      <c r="A373" s="5" t="s">
        <v>135</v>
      </c>
      <c r="B373" s="5">
        <v>506041137</v>
      </c>
      <c r="C373" s="5" t="s">
        <v>165</v>
      </c>
      <c r="D373" s="5">
        <v>50604113722</v>
      </c>
      <c r="E373" s="5">
        <v>5113722</v>
      </c>
      <c r="F373" s="5">
        <v>167</v>
      </c>
      <c r="G373" s="5">
        <v>180</v>
      </c>
      <c r="H373" s="1">
        <f t="shared" si="13"/>
        <v>7.7844311377245567E-2</v>
      </c>
    </row>
    <row r="374" spans="1:8">
      <c r="A374" s="5" t="s">
        <v>135</v>
      </c>
      <c r="B374" s="5">
        <v>506041137</v>
      </c>
      <c r="C374" s="5" t="s">
        <v>165</v>
      </c>
      <c r="D374" s="5">
        <v>50604113723</v>
      </c>
      <c r="E374" s="5">
        <v>5113723</v>
      </c>
      <c r="F374" s="5">
        <v>319</v>
      </c>
      <c r="G374" s="5">
        <v>333</v>
      </c>
      <c r="H374" s="1">
        <f t="shared" si="13"/>
        <v>4.3887147335423204E-2</v>
      </c>
    </row>
    <row r="375" spans="1:8">
      <c r="A375" s="5" t="s">
        <v>135</v>
      </c>
      <c r="B375" s="5">
        <v>506041137</v>
      </c>
      <c r="C375" s="5" t="s">
        <v>165</v>
      </c>
      <c r="D375" s="5">
        <v>50604113724</v>
      </c>
      <c r="E375" s="5">
        <v>5113724</v>
      </c>
      <c r="F375" s="5">
        <v>372</v>
      </c>
      <c r="G375" s="5">
        <v>386</v>
      </c>
      <c r="H375" s="1">
        <f t="shared" si="13"/>
        <v>3.7634408602150504E-2</v>
      </c>
    </row>
    <row r="376" spans="1:8">
      <c r="A376" s="5" t="s">
        <v>135</v>
      </c>
      <c r="B376" s="5">
        <v>506041137</v>
      </c>
      <c r="C376" s="5" t="s">
        <v>165</v>
      </c>
      <c r="D376" s="5">
        <v>50604113725</v>
      </c>
      <c r="E376" s="5">
        <v>5113725</v>
      </c>
      <c r="F376" s="5">
        <v>228</v>
      </c>
      <c r="G376" s="5">
        <v>233</v>
      </c>
      <c r="H376" s="1">
        <f t="shared" ref="H376:H407" si="14">(G376/F376)-1</f>
        <v>2.1929824561403466E-2</v>
      </c>
    </row>
    <row r="377" spans="1:8">
      <c r="A377" s="5" t="s">
        <v>135</v>
      </c>
      <c r="B377" s="5">
        <v>506041137</v>
      </c>
      <c r="C377" s="5" t="s">
        <v>165</v>
      </c>
      <c r="D377" s="5">
        <v>50604113726</v>
      </c>
      <c r="E377" s="5">
        <v>5113726</v>
      </c>
      <c r="F377" s="5">
        <v>327</v>
      </c>
      <c r="G377" s="5">
        <v>341</v>
      </c>
      <c r="H377" s="1">
        <f t="shared" si="14"/>
        <v>4.2813455657492394E-2</v>
      </c>
    </row>
    <row r="378" spans="1:8">
      <c r="A378" s="5" t="s">
        <v>135</v>
      </c>
      <c r="B378" s="5">
        <v>506041137</v>
      </c>
      <c r="C378" s="5" t="s">
        <v>165</v>
      </c>
      <c r="D378" s="5">
        <v>50604113727</v>
      </c>
      <c r="E378" s="5">
        <v>5113727</v>
      </c>
      <c r="F378" s="5">
        <v>222</v>
      </c>
      <c r="G378" s="5">
        <v>224</v>
      </c>
      <c r="H378" s="1">
        <f t="shared" si="14"/>
        <v>9.009009009008917E-3</v>
      </c>
    </row>
    <row r="379" spans="1:8">
      <c r="A379" s="5" t="s">
        <v>135</v>
      </c>
      <c r="B379" s="5">
        <v>506041137</v>
      </c>
      <c r="C379" s="5" t="s">
        <v>165</v>
      </c>
      <c r="D379" s="5">
        <v>50604113728</v>
      </c>
      <c r="E379" s="5">
        <v>5113728</v>
      </c>
      <c r="F379" s="5">
        <v>278</v>
      </c>
      <c r="G379" s="5">
        <v>290</v>
      </c>
      <c r="H379" s="1">
        <f t="shared" si="14"/>
        <v>4.3165467625899234E-2</v>
      </c>
    </row>
    <row r="380" spans="1:8">
      <c r="A380" s="5" t="s">
        <v>135</v>
      </c>
      <c r="B380" s="5">
        <v>506041137</v>
      </c>
      <c r="C380" s="5" t="s">
        <v>165</v>
      </c>
      <c r="D380" s="5">
        <v>50604113729</v>
      </c>
      <c r="E380" s="5">
        <v>5113729</v>
      </c>
      <c r="F380" s="5">
        <v>232</v>
      </c>
      <c r="G380" s="5">
        <v>246</v>
      </c>
      <c r="H380" s="1">
        <f t="shared" si="14"/>
        <v>6.0344827586206851E-2</v>
      </c>
    </row>
    <row r="381" spans="1:8">
      <c r="A381" s="5" t="s">
        <v>135</v>
      </c>
      <c r="B381" s="5">
        <v>506041137</v>
      </c>
      <c r="C381" s="5" t="s">
        <v>165</v>
      </c>
      <c r="D381" s="5">
        <v>50604113730</v>
      </c>
      <c r="E381" s="5">
        <v>5113730</v>
      </c>
      <c r="F381" s="5">
        <v>242</v>
      </c>
      <c r="G381" s="5">
        <v>240</v>
      </c>
      <c r="H381" s="1">
        <f t="shared" si="14"/>
        <v>-8.2644628099173278E-3</v>
      </c>
    </row>
    <row r="382" spans="1:8">
      <c r="A382" s="5" t="s">
        <v>135</v>
      </c>
      <c r="B382" s="5">
        <v>506041137</v>
      </c>
      <c r="C382" s="5" t="s">
        <v>165</v>
      </c>
      <c r="D382" s="5">
        <v>50604113731</v>
      </c>
      <c r="E382" s="5">
        <v>5113731</v>
      </c>
      <c r="F382" s="5">
        <v>359</v>
      </c>
      <c r="G382" s="5">
        <v>375</v>
      </c>
      <c r="H382" s="1">
        <f t="shared" si="14"/>
        <v>4.4568245125348183E-2</v>
      </c>
    </row>
    <row r="383" spans="1:8">
      <c r="A383" s="5" t="s">
        <v>135</v>
      </c>
      <c r="B383" s="5">
        <v>506041137</v>
      </c>
      <c r="C383" s="5" t="s">
        <v>165</v>
      </c>
      <c r="D383" s="5">
        <v>50604113732</v>
      </c>
      <c r="E383" s="5">
        <v>5113732</v>
      </c>
      <c r="F383" s="5">
        <v>268</v>
      </c>
      <c r="G383" s="5">
        <v>266</v>
      </c>
      <c r="H383" s="1">
        <f t="shared" si="14"/>
        <v>-7.4626865671642006E-3</v>
      </c>
    </row>
    <row r="384" spans="1:8">
      <c r="A384" s="5" t="s">
        <v>135</v>
      </c>
      <c r="B384" s="5">
        <v>506041137</v>
      </c>
      <c r="C384" s="5" t="s">
        <v>165</v>
      </c>
      <c r="D384" s="5">
        <v>50604113733</v>
      </c>
      <c r="E384" s="5">
        <v>5113733</v>
      </c>
      <c r="F384" s="5">
        <v>141</v>
      </c>
      <c r="G384" s="5">
        <v>145</v>
      </c>
      <c r="H384" s="1">
        <f t="shared" si="14"/>
        <v>2.8368794326241176E-2</v>
      </c>
    </row>
    <row r="385" spans="1:8">
      <c r="A385" s="5" t="s">
        <v>135</v>
      </c>
      <c r="B385" s="5">
        <v>506041137</v>
      </c>
      <c r="C385" s="5" t="s">
        <v>165</v>
      </c>
      <c r="D385" s="5">
        <v>50604113734</v>
      </c>
      <c r="E385" s="5">
        <v>5113734</v>
      </c>
      <c r="F385" s="5">
        <v>271</v>
      </c>
      <c r="G385" s="5">
        <v>282</v>
      </c>
      <c r="H385" s="1">
        <f t="shared" si="14"/>
        <v>4.0590405904058935E-2</v>
      </c>
    </row>
    <row r="386" spans="1:8">
      <c r="A386" s="5" t="s">
        <v>135</v>
      </c>
      <c r="B386" s="5">
        <v>506041137</v>
      </c>
      <c r="C386" s="5" t="s">
        <v>165</v>
      </c>
      <c r="D386" s="5">
        <v>50604113735</v>
      </c>
      <c r="E386" s="5">
        <v>5113735</v>
      </c>
      <c r="F386" s="5">
        <v>234</v>
      </c>
      <c r="G386" s="5">
        <v>242</v>
      </c>
      <c r="H386" s="1">
        <f t="shared" si="14"/>
        <v>3.4188034188034289E-2</v>
      </c>
    </row>
    <row r="387" spans="1:8">
      <c r="A387" s="5" t="s">
        <v>135</v>
      </c>
      <c r="B387" s="5">
        <v>506041137</v>
      </c>
      <c r="C387" s="5" t="s">
        <v>165</v>
      </c>
      <c r="D387" s="5">
        <v>50604113736</v>
      </c>
      <c r="E387" s="5">
        <v>5113736</v>
      </c>
      <c r="F387" s="5">
        <v>454</v>
      </c>
      <c r="G387" s="5">
        <v>488</v>
      </c>
      <c r="H387" s="1">
        <f t="shared" si="14"/>
        <v>7.4889867841409608E-2</v>
      </c>
    </row>
    <row r="388" spans="1:8">
      <c r="A388" s="5" t="s">
        <v>135</v>
      </c>
      <c r="B388" s="5">
        <v>506041137</v>
      </c>
      <c r="C388" s="5" t="s">
        <v>165</v>
      </c>
      <c r="D388" s="5">
        <v>50604113737</v>
      </c>
      <c r="E388" s="5">
        <v>5113737</v>
      </c>
      <c r="F388" s="5">
        <v>202</v>
      </c>
      <c r="G388" s="5">
        <v>204</v>
      </c>
      <c r="H388" s="1">
        <f t="shared" si="14"/>
        <v>9.9009900990099098E-3</v>
      </c>
    </row>
    <row r="389" spans="1:8">
      <c r="A389" s="5" t="s">
        <v>135</v>
      </c>
      <c r="B389" s="5">
        <v>506041137</v>
      </c>
      <c r="C389" s="5" t="s">
        <v>165</v>
      </c>
      <c r="D389" s="5">
        <v>50604113738</v>
      </c>
      <c r="E389" s="5">
        <v>5113738</v>
      </c>
      <c r="F389" s="5">
        <v>220</v>
      </c>
      <c r="G389" s="5">
        <v>234</v>
      </c>
      <c r="H389" s="1">
        <f t="shared" si="14"/>
        <v>6.3636363636363713E-2</v>
      </c>
    </row>
    <row r="390" spans="1:8">
      <c r="A390" s="5" t="s">
        <v>135</v>
      </c>
      <c r="B390" s="5">
        <v>506041137</v>
      </c>
      <c r="C390" s="5" t="s">
        <v>165</v>
      </c>
      <c r="D390" s="5">
        <v>50604113739</v>
      </c>
      <c r="E390" s="5">
        <v>5113739</v>
      </c>
      <c r="F390" s="5">
        <v>348</v>
      </c>
      <c r="G390" s="5">
        <v>364</v>
      </c>
      <c r="H390" s="1">
        <f t="shared" si="14"/>
        <v>4.5977011494252817E-2</v>
      </c>
    </row>
    <row r="391" spans="1:8">
      <c r="A391" s="5" t="s">
        <v>135</v>
      </c>
      <c r="B391" s="5">
        <v>506041137</v>
      </c>
      <c r="C391" s="5" t="s">
        <v>165</v>
      </c>
      <c r="D391" s="5">
        <v>50604113740</v>
      </c>
      <c r="E391" s="5">
        <v>5113740</v>
      </c>
      <c r="F391" s="5">
        <v>249</v>
      </c>
      <c r="G391" s="5">
        <v>258</v>
      </c>
      <c r="H391" s="1">
        <f t="shared" si="14"/>
        <v>3.6144578313253017E-2</v>
      </c>
    </row>
    <row r="392" spans="1:8">
      <c r="A392" s="5" t="s">
        <v>135</v>
      </c>
      <c r="B392" s="5">
        <v>506041137</v>
      </c>
      <c r="C392" s="5" t="s">
        <v>165</v>
      </c>
      <c r="D392" s="5">
        <v>50604113741</v>
      </c>
      <c r="E392" s="5">
        <v>5113741</v>
      </c>
      <c r="F392" s="5">
        <v>244</v>
      </c>
      <c r="G392" s="5">
        <v>247</v>
      </c>
      <c r="H392" s="1">
        <f t="shared" si="14"/>
        <v>1.2295081967213184E-2</v>
      </c>
    </row>
    <row r="393" spans="1:8">
      <c r="A393" s="5" t="s">
        <v>135</v>
      </c>
      <c r="B393" s="5">
        <v>506041137</v>
      </c>
      <c r="C393" s="5" t="s">
        <v>165</v>
      </c>
      <c r="D393" s="5">
        <v>50604113742</v>
      </c>
      <c r="E393" s="5">
        <v>5113742</v>
      </c>
      <c r="F393" s="5">
        <v>253</v>
      </c>
      <c r="G393" s="5">
        <v>251</v>
      </c>
      <c r="H393" s="1">
        <f t="shared" si="14"/>
        <v>-7.905138339920903E-3</v>
      </c>
    </row>
    <row r="394" spans="1:8">
      <c r="A394" s="5" t="s">
        <v>135</v>
      </c>
      <c r="B394" s="5">
        <v>506041137</v>
      </c>
      <c r="C394" s="5" t="s">
        <v>165</v>
      </c>
      <c r="D394" s="5">
        <v>50604113743</v>
      </c>
      <c r="E394" s="5">
        <v>5113743</v>
      </c>
      <c r="F394" s="5">
        <v>241</v>
      </c>
      <c r="G394" s="5">
        <v>256</v>
      </c>
      <c r="H394" s="1">
        <f t="shared" si="14"/>
        <v>6.2240663900414939E-2</v>
      </c>
    </row>
    <row r="395" spans="1:8">
      <c r="A395" s="5" t="s">
        <v>135</v>
      </c>
      <c r="B395" s="5">
        <v>506041137</v>
      </c>
      <c r="C395" s="5" t="s">
        <v>165</v>
      </c>
      <c r="D395" s="5">
        <v>50604113744</v>
      </c>
      <c r="E395" s="5">
        <v>5113744</v>
      </c>
      <c r="F395" s="5">
        <v>240</v>
      </c>
      <c r="G395" s="5">
        <v>243</v>
      </c>
      <c r="H395" s="1">
        <f t="shared" si="14"/>
        <v>1.2499999999999956E-2</v>
      </c>
    </row>
    <row r="396" spans="1:8">
      <c r="A396" s="5" t="s">
        <v>135</v>
      </c>
      <c r="B396" s="5">
        <v>506041137</v>
      </c>
      <c r="C396" s="5" t="s">
        <v>165</v>
      </c>
      <c r="D396" s="5">
        <v>50604113745</v>
      </c>
      <c r="E396" s="5">
        <v>5113745</v>
      </c>
      <c r="F396" s="5">
        <v>199</v>
      </c>
      <c r="G396" s="5">
        <v>206</v>
      </c>
      <c r="H396" s="1">
        <f t="shared" si="14"/>
        <v>3.5175879396984966E-2</v>
      </c>
    </row>
    <row r="397" spans="1:8">
      <c r="A397" s="5" t="s">
        <v>135</v>
      </c>
      <c r="B397" s="5">
        <v>506041137</v>
      </c>
      <c r="C397" s="5" t="s">
        <v>165</v>
      </c>
      <c r="D397" s="5">
        <v>50604113746</v>
      </c>
      <c r="E397" s="5">
        <v>5113746</v>
      </c>
      <c r="F397" s="5">
        <v>159</v>
      </c>
      <c r="G397" s="5">
        <v>151</v>
      </c>
      <c r="H397" s="1">
        <f t="shared" si="14"/>
        <v>-5.031446540880502E-2</v>
      </c>
    </row>
    <row r="398" spans="1:8">
      <c r="A398" s="5" t="s">
        <v>135</v>
      </c>
      <c r="B398" s="5">
        <v>506041137</v>
      </c>
      <c r="C398" s="5" t="s">
        <v>165</v>
      </c>
      <c r="D398" s="5">
        <v>50604113747</v>
      </c>
      <c r="E398" s="5">
        <v>5113747</v>
      </c>
      <c r="F398" s="5">
        <v>208</v>
      </c>
      <c r="G398" s="5">
        <v>226</v>
      </c>
      <c r="H398" s="1">
        <f t="shared" si="14"/>
        <v>8.6538461538461453E-2</v>
      </c>
    </row>
    <row r="399" spans="1:8">
      <c r="A399" s="5" t="s">
        <v>135</v>
      </c>
      <c r="B399" s="5">
        <v>506041137</v>
      </c>
      <c r="C399" s="5" t="s">
        <v>165</v>
      </c>
      <c r="D399" s="5">
        <v>50604113748</v>
      </c>
      <c r="E399" s="5">
        <v>5113748</v>
      </c>
      <c r="F399" s="5">
        <v>358</v>
      </c>
      <c r="G399" s="5">
        <v>348</v>
      </c>
      <c r="H399" s="1">
        <f t="shared" si="14"/>
        <v>-2.7932960893854775E-2</v>
      </c>
    </row>
    <row r="400" spans="1:8">
      <c r="A400" s="5" t="s">
        <v>135</v>
      </c>
      <c r="B400" s="5">
        <v>506041137</v>
      </c>
      <c r="C400" s="5" t="s">
        <v>165</v>
      </c>
      <c r="D400" s="5">
        <v>50604113749</v>
      </c>
      <c r="E400" s="5">
        <v>5113749</v>
      </c>
      <c r="F400" s="5">
        <v>296</v>
      </c>
      <c r="G400" s="5">
        <v>305</v>
      </c>
      <c r="H400" s="1">
        <f t="shared" si="14"/>
        <v>3.0405405405405483E-2</v>
      </c>
    </row>
    <row r="401" spans="1:8">
      <c r="A401" s="5" t="s">
        <v>135</v>
      </c>
      <c r="B401" s="5">
        <v>506041137</v>
      </c>
      <c r="C401" s="5" t="s">
        <v>165</v>
      </c>
      <c r="D401" s="5">
        <v>50604113750</v>
      </c>
      <c r="E401" s="5">
        <v>5113750</v>
      </c>
      <c r="F401" s="5">
        <v>252</v>
      </c>
      <c r="G401" s="5">
        <v>260</v>
      </c>
      <c r="H401" s="1">
        <f t="shared" si="14"/>
        <v>3.1746031746031855E-2</v>
      </c>
    </row>
    <row r="402" spans="1:8">
      <c r="A402" s="5" t="s">
        <v>135</v>
      </c>
      <c r="B402" s="5">
        <v>506041137</v>
      </c>
      <c r="C402" s="5" t="s">
        <v>165</v>
      </c>
      <c r="D402" s="5">
        <v>50604113751</v>
      </c>
      <c r="E402" s="5">
        <v>5113751</v>
      </c>
      <c r="F402" s="5">
        <v>300</v>
      </c>
      <c r="G402" s="5">
        <v>310</v>
      </c>
      <c r="H402" s="1">
        <f t="shared" si="14"/>
        <v>3.3333333333333437E-2</v>
      </c>
    </row>
    <row r="403" spans="1:8">
      <c r="A403" s="5" t="s">
        <v>135</v>
      </c>
      <c r="B403" s="5">
        <v>506041137</v>
      </c>
      <c r="C403" s="5" t="s">
        <v>165</v>
      </c>
      <c r="D403" s="5">
        <v>50604113752</v>
      </c>
      <c r="E403" s="5">
        <v>5113752</v>
      </c>
      <c r="F403" s="5">
        <v>166</v>
      </c>
      <c r="G403" s="5">
        <v>166</v>
      </c>
      <c r="H403" s="1">
        <f t="shared" si="14"/>
        <v>0</v>
      </c>
    </row>
    <row r="404" spans="1:8">
      <c r="A404" s="5" t="s">
        <v>135</v>
      </c>
      <c r="B404" s="5">
        <v>506041137</v>
      </c>
      <c r="C404" s="5" t="s">
        <v>165</v>
      </c>
      <c r="D404" s="5">
        <v>50604113753</v>
      </c>
      <c r="E404" s="5">
        <v>5113753</v>
      </c>
      <c r="F404" s="5">
        <v>172</v>
      </c>
      <c r="G404" s="5">
        <v>180</v>
      </c>
      <c r="H404" s="1">
        <f t="shared" si="14"/>
        <v>4.6511627906976827E-2</v>
      </c>
    </row>
    <row r="405" spans="1:8">
      <c r="A405" s="5" t="s">
        <v>135</v>
      </c>
      <c r="B405" s="5">
        <v>506041137</v>
      </c>
      <c r="C405" s="5" t="s">
        <v>165</v>
      </c>
      <c r="D405" s="5">
        <v>50604113754</v>
      </c>
      <c r="E405" s="5">
        <v>5113754</v>
      </c>
      <c r="F405" s="5">
        <v>200</v>
      </c>
      <c r="G405" s="5">
        <v>209</v>
      </c>
      <c r="H405" s="1">
        <f t="shared" si="14"/>
        <v>4.4999999999999929E-2</v>
      </c>
    </row>
    <row r="406" spans="1:8">
      <c r="A406" s="5" t="s">
        <v>135</v>
      </c>
      <c r="B406" s="5">
        <v>506041137</v>
      </c>
      <c r="C406" s="5" t="s">
        <v>165</v>
      </c>
      <c r="D406" s="5">
        <v>50604113755</v>
      </c>
      <c r="E406" s="5">
        <v>5113755</v>
      </c>
      <c r="F406" s="5">
        <v>337</v>
      </c>
      <c r="G406" s="5">
        <v>355</v>
      </c>
      <c r="H406" s="1">
        <f t="shared" si="14"/>
        <v>5.3412462908011937E-2</v>
      </c>
    </row>
    <row r="407" spans="1:8">
      <c r="A407" s="5" t="s">
        <v>135</v>
      </c>
      <c r="B407" s="5">
        <v>506041137</v>
      </c>
      <c r="C407" s="5" t="s">
        <v>165</v>
      </c>
      <c r="D407" s="5">
        <v>50604113756</v>
      </c>
      <c r="E407" s="5">
        <v>5113756</v>
      </c>
      <c r="F407" s="5">
        <v>151</v>
      </c>
      <c r="G407" s="5">
        <v>159</v>
      </c>
      <c r="H407" s="1">
        <f t="shared" si="14"/>
        <v>5.2980132450331174E-2</v>
      </c>
    </row>
    <row r="408" spans="1:8">
      <c r="A408" s="5" t="s">
        <v>135</v>
      </c>
      <c r="B408" s="5">
        <v>506041137</v>
      </c>
      <c r="C408" s="5" t="s">
        <v>165</v>
      </c>
      <c r="D408" s="5">
        <v>50604113757</v>
      </c>
      <c r="E408" s="5">
        <v>5113757</v>
      </c>
      <c r="F408" s="5">
        <v>249</v>
      </c>
      <c r="G408" s="5">
        <v>256</v>
      </c>
      <c r="H408" s="1">
        <f t="shared" ref="H408:H409" si="15">(G408/F408)-1</f>
        <v>2.8112449799196693E-2</v>
      </c>
    </row>
    <row r="409" spans="1:8">
      <c r="A409" s="5" t="s">
        <v>135</v>
      </c>
      <c r="B409" s="5">
        <v>506041137</v>
      </c>
      <c r="C409" s="5" t="s">
        <v>165</v>
      </c>
      <c r="D409" s="5">
        <v>50604113758</v>
      </c>
      <c r="E409" s="5">
        <v>5113758</v>
      </c>
      <c r="F409" s="5">
        <v>410</v>
      </c>
      <c r="G409" s="5">
        <v>450</v>
      </c>
      <c r="H409" s="1">
        <f t="shared" si="15"/>
        <v>9.7560975609756184E-2</v>
      </c>
    </row>
    <row r="410" spans="1:8">
      <c r="A410" s="5" t="s">
        <v>135</v>
      </c>
      <c r="B410" s="5">
        <v>506041137</v>
      </c>
      <c r="C410" s="5" t="s">
        <v>165</v>
      </c>
      <c r="D410" s="5">
        <v>50604113759</v>
      </c>
      <c r="E410" s="5">
        <v>5113759</v>
      </c>
      <c r="F410" s="5">
        <v>0</v>
      </c>
      <c r="G410" s="5">
        <v>0</v>
      </c>
      <c r="H410" s="1">
        <v>0</v>
      </c>
    </row>
    <row r="411" spans="1:8">
      <c r="A411" s="9" t="s">
        <v>287</v>
      </c>
      <c r="F411" s="9">
        <f>SUBTOTAL(109,F2:F410)</f>
        <v>116852</v>
      </c>
      <c r="G411" s="9">
        <f>SUBTOTAL(109,G2:G410)</f>
        <v>127708</v>
      </c>
      <c r="H411" s="10">
        <f>(Table6[[#This Row],[Revised projected enrolment 24/03/2028
]]/Table6[[#This Row],[Actual enrolments 9/08/2023
]])-1</f>
        <v>9.2903844178961359E-2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1607-C7A4-4445-BB91-7B3F7F4747BC}">
  <dimension ref="A1:O373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17</v>
      </c>
      <c r="B2" s="5">
        <v>501021016</v>
      </c>
      <c r="C2" s="5" t="s">
        <v>16</v>
      </c>
      <c r="D2" s="5">
        <v>50102101601</v>
      </c>
      <c r="E2" s="5">
        <v>5101601</v>
      </c>
      <c r="F2" s="5">
        <v>213</v>
      </c>
      <c r="G2" s="5">
        <v>215</v>
      </c>
      <c r="H2" s="1">
        <f t="shared" ref="H2:H33" si="0">(G2/F2)-1</f>
        <v>9.3896713615022609E-3</v>
      </c>
    </row>
    <row r="3" spans="1:15">
      <c r="A3" s="5" t="s">
        <v>17</v>
      </c>
      <c r="B3" s="5">
        <v>501021016</v>
      </c>
      <c r="C3" s="5" t="s">
        <v>16</v>
      </c>
      <c r="D3" s="5">
        <v>50102101602</v>
      </c>
      <c r="E3" s="5">
        <v>5101602</v>
      </c>
      <c r="F3" s="5">
        <v>414</v>
      </c>
      <c r="G3" s="5">
        <v>422</v>
      </c>
      <c r="H3" s="1">
        <f t="shared" si="0"/>
        <v>1.9323671497584627E-2</v>
      </c>
    </row>
    <row r="4" spans="1:15">
      <c r="A4" s="5" t="s">
        <v>17</v>
      </c>
      <c r="B4" s="5">
        <v>501021016</v>
      </c>
      <c r="C4" s="5" t="s">
        <v>16</v>
      </c>
      <c r="D4" s="5">
        <v>50102101603</v>
      </c>
      <c r="E4" s="5">
        <v>5101603</v>
      </c>
      <c r="F4" s="5">
        <v>189</v>
      </c>
      <c r="G4" s="5">
        <v>162</v>
      </c>
      <c r="H4" s="1">
        <f t="shared" si="0"/>
        <v>-0.1428571428571429</v>
      </c>
    </row>
    <row r="5" spans="1:15">
      <c r="A5" s="5" t="s">
        <v>17</v>
      </c>
      <c r="B5" s="5">
        <v>501021016</v>
      </c>
      <c r="C5" s="5" t="s">
        <v>16</v>
      </c>
      <c r="D5" s="5">
        <v>50102101604</v>
      </c>
      <c r="E5" s="5">
        <v>5101604</v>
      </c>
      <c r="F5" s="5">
        <v>188</v>
      </c>
      <c r="G5" s="5">
        <v>180</v>
      </c>
      <c r="H5" s="1">
        <f t="shared" si="0"/>
        <v>-4.2553191489361653E-2</v>
      </c>
    </row>
    <row r="6" spans="1:15">
      <c r="A6" s="5" t="s">
        <v>17</v>
      </c>
      <c r="B6" s="5">
        <v>501021016</v>
      </c>
      <c r="C6" s="5" t="s">
        <v>16</v>
      </c>
      <c r="D6" s="5">
        <v>50102101605</v>
      </c>
      <c r="E6" s="5">
        <v>5101605</v>
      </c>
      <c r="F6" s="5">
        <v>305</v>
      </c>
      <c r="G6" s="5">
        <v>301</v>
      </c>
      <c r="H6" s="1">
        <f t="shared" si="0"/>
        <v>-1.3114754098360604E-2</v>
      </c>
    </row>
    <row r="7" spans="1:15">
      <c r="A7" s="5" t="s">
        <v>17</v>
      </c>
      <c r="B7" s="5">
        <v>501021016</v>
      </c>
      <c r="C7" s="5" t="s">
        <v>16</v>
      </c>
      <c r="D7" s="5">
        <v>50102101606</v>
      </c>
      <c r="E7" s="5">
        <v>5101606</v>
      </c>
      <c r="F7" s="5">
        <v>192</v>
      </c>
      <c r="G7" s="5">
        <v>181</v>
      </c>
      <c r="H7" s="1">
        <f t="shared" si="0"/>
        <v>-5.729166666666663E-2</v>
      </c>
    </row>
    <row r="8" spans="1:15">
      <c r="A8" s="5" t="s">
        <v>17</v>
      </c>
      <c r="B8" s="5">
        <v>501021016</v>
      </c>
      <c r="C8" s="5" t="s">
        <v>16</v>
      </c>
      <c r="D8" s="5">
        <v>50102101607</v>
      </c>
      <c r="E8" s="5">
        <v>5101607</v>
      </c>
      <c r="F8" s="5">
        <v>397</v>
      </c>
      <c r="G8" s="5">
        <v>401</v>
      </c>
      <c r="H8" s="1">
        <f t="shared" si="0"/>
        <v>1.0075566750629816E-2</v>
      </c>
    </row>
    <row r="9" spans="1:15">
      <c r="A9" s="5" t="s">
        <v>17</v>
      </c>
      <c r="B9" s="5">
        <v>501021016</v>
      </c>
      <c r="C9" s="5" t="s">
        <v>16</v>
      </c>
      <c r="D9" s="5">
        <v>50102101608</v>
      </c>
      <c r="E9" s="5">
        <v>5101608</v>
      </c>
      <c r="F9" s="5">
        <v>572</v>
      </c>
      <c r="G9" s="5">
        <v>601</v>
      </c>
      <c r="H9" s="1">
        <f t="shared" si="0"/>
        <v>5.069930069930062E-2</v>
      </c>
    </row>
    <row r="10" spans="1:15">
      <c r="A10" s="5" t="s">
        <v>17</v>
      </c>
      <c r="B10" s="5">
        <v>501021016</v>
      </c>
      <c r="C10" s="5" t="s">
        <v>16</v>
      </c>
      <c r="D10" s="5">
        <v>50102101609</v>
      </c>
      <c r="E10" s="5">
        <v>5101609</v>
      </c>
      <c r="F10" s="5">
        <v>199</v>
      </c>
      <c r="G10" s="5">
        <v>209</v>
      </c>
      <c r="H10" s="1">
        <f t="shared" si="0"/>
        <v>5.0251256281407031E-2</v>
      </c>
    </row>
    <row r="11" spans="1:15">
      <c r="A11" s="5" t="s">
        <v>17</v>
      </c>
      <c r="B11" s="5">
        <v>501021016</v>
      </c>
      <c r="C11" s="5" t="s">
        <v>16</v>
      </c>
      <c r="D11" s="5">
        <v>50102101610</v>
      </c>
      <c r="E11" s="5">
        <v>5101610</v>
      </c>
      <c r="F11" s="5">
        <v>3</v>
      </c>
      <c r="G11" s="5">
        <v>2</v>
      </c>
      <c r="H11" s="1">
        <f t="shared" si="0"/>
        <v>-0.33333333333333337</v>
      </c>
    </row>
    <row r="12" spans="1:15">
      <c r="A12" s="5" t="s">
        <v>17</v>
      </c>
      <c r="B12" s="5">
        <v>501021016</v>
      </c>
      <c r="C12" s="5" t="s">
        <v>16</v>
      </c>
      <c r="D12" s="5">
        <v>50102101611</v>
      </c>
      <c r="E12" s="5">
        <v>5101611</v>
      </c>
      <c r="F12" s="5">
        <v>435</v>
      </c>
      <c r="G12" s="5">
        <v>475</v>
      </c>
      <c r="H12" s="1">
        <f t="shared" si="0"/>
        <v>9.1954022988505857E-2</v>
      </c>
    </row>
    <row r="13" spans="1:15">
      <c r="A13" s="5" t="s">
        <v>17</v>
      </c>
      <c r="B13" s="5">
        <v>501021016</v>
      </c>
      <c r="C13" s="5" t="s">
        <v>16</v>
      </c>
      <c r="D13" s="5">
        <v>50102101612</v>
      </c>
      <c r="E13" s="5">
        <v>5101612</v>
      </c>
      <c r="F13" s="5">
        <v>218</v>
      </c>
      <c r="G13" s="5">
        <v>244</v>
      </c>
      <c r="H13" s="1">
        <f t="shared" si="0"/>
        <v>0.11926605504587151</v>
      </c>
    </row>
    <row r="14" spans="1:15">
      <c r="A14" s="5" t="s">
        <v>17</v>
      </c>
      <c r="B14" s="5">
        <v>502011021</v>
      </c>
      <c r="C14" s="5" t="s">
        <v>26</v>
      </c>
      <c r="D14" s="5">
        <v>50201102101</v>
      </c>
      <c r="E14" s="5">
        <v>5102101</v>
      </c>
      <c r="F14" s="5">
        <v>372</v>
      </c>
      <c r="G14" s="5">
        <v>391</v>
      </c>
      <c r="H14" s="1">
        <f t="shared" si="0"/>
        <v>5.1075268817204256E-2</v>
      </c>
    </row>
    <row r="15" spans="1:15">
      <c r="A15" s="5" t="s">
        <v>17</v>
      </c>
      <c r="B15" s="5">
        <v>502011021</v>
      </c>
      <c r="C15" s="5" t="s">
        <v>26</v>
      </c>
      <c r="D15" s="5">
        <v>50201102102</v>
      </c>
      <c r="E15" s="5">
        <v>5102102</v>
      </c>
      <c r="F15" s="5">
        <v>406</v>
      </c>
      <c r="G15" s="5">
        <v>455</v>
      </c>
      <c r="H15" s="1">
        <f t="shared" si="0"/>
        <v>0.1206896551724137</v>
      </c>
    </row>
    <row r="16" spans="1:15">
      <c r="A16" s="5" t="s">
        <v>17</v>
      </c>
      <c r="B16" s="5">
        <v>502011021</v>
      </c>
      <c r="C16" s="5" t="s">
        <v>26</v>
      </c>
      <c r="D16" s="5">
        <v>50201102103</v>
      </c>
      <c r="E16" s="5">
        <v>5102103</v>
      </c>
      <c r="F16" s="5">
        <v>342</v>
      </c>
      <c r="G16" s="5">
        <v>376</v>
      </c>
      <c r="H16" s="1">
        <f t="shared" si="0"/>
        <v>9.9415204678362512E-2</v>
      </c>
    </row>
    <row r="17" spans="1:8">
      <c r="A17" s="5" t="s">
        <v>17</v>
      </c>
      <c r="B17" s="5">
        <v>502011021</v>
      </c>
      <c r="C17" s="5" t="s">
        <v>26</v>
      </c>
      <c r="D17" s="5">
        <v>50201102104</v>
      </c>
      <c r="E17" s="5">
        <v>5102104</v>
      </c>
      <c r="F17" s="5">
        <v>595</v>
      </c>
      <c r="G17" s="5">
        <v>669</v>
      </c>
      <c r="H17" s="1">
        <f t="shared" si="0"/>
        <v>0.12436974789915967</v>
      </c>
    </row>
    <row r="18" spans="1:8">
      <c r="A18" s="5" t="s">
        <v>17</v>
      </c>
      <c r="B18" s="5">
        <v>502011021</v>
      </c>
      <c r="C18" s="5" t="s">
        <v>26</v>
      </c>
      <c r="D18" s="5">
        <v>50201102105</v>
      </c>
      <c r="E18" s="5">
        <v>5102105</v>
      </c>
      <c r="F18" s="5">
        <v>455</v>
      </c>
      <c r="G18" s="5">
        <v>491</v>
      </c>
      <c r="H18" s="1">
        <f t="shared" si="0"/>
        <v>7.9120879120879062E-2</v>
      </c>
    </row>
    <row r="19" spans="1:8">
      <c r="A19" s="5" t="s">
        <v>17</v>
      </c>
      <c r="B19" s="5">
        <v>502011021</v>
      </c>
      <c r="C19" s="5" t="s">
        <v>26</v>
      </c>
      <c r="D19" s="5">
        <v>50201102106</v>
      </c>
      <c r="E19" s="5">
        <v>5102106</v>
      </c>
      <c r="F19" s="5">
        <v>347</v>
      </c>
      <c r="G19" s="5">
        <v>405</v>
      </c>
      <c r="H19" s="1">
        <f t="shared" si="0"/>
        <v>0.16714697406340062</v>
      </c>
    </row>
    <row r="20" spans="1:8">
      <c r="A20" s="5" t="s">
        <v>17</v>
      </c>
      <c r="B20" s="5">
        <v>502011021</v>
      </c>
      <c r="C20" s="5" t="s">
        <v>26</v>
      </c>
      <c r="D20" s="5">
        <v>50201102107</v>
      </c>
      <c r="E20" s="5">
        <v>5102107</v>
      </c>
      <c r="F20" s="5">
        <v>209</v>
      </c>
      <c r="G20" s="5">
        <v>217</v>
      </c>
      <c r="H20" s="1">
        <f t="shared" si="0"/>
        <v>3.8277511961722466E-2</v>
      </c>
    </row>
    <row r="21" spans="1:8">
      <c r="A21" s="5" t="s">
        <v>17</v>
      </c>
      <c r="B21" s="5">
        <v>502011021</v>
      </c>
      <c r="C21" s="5" t="s">
        <v>26</v>
      </c>
      <c r="D21" s="5">
        <v>50201102108</v>
      </c>
      <c r="E21" s="5">
        <v>5102108</v>
      </c>
      <c r="F21" s="5">
        <v>273</v>
      </c>
      <c r="G21" s="5">
        <v>311</v>
      </c>
      <c r="H21" s="1">
        <f t="shared" si="0"/>
        <v>0.13919413919413914</v>
      </c>
    </row>
    <row r="22" spans="1:8">
      <c r="A22" s="5" t="s">
        <v>17</v>
      </c>
      <c r="B22" s="5">
        <v>502011021</v>
      </c>
      <c r="C22" s="5" t="s">
        <v>26</v>
      </c>
      <c r="D22" s="5">
        <v>50201102109</v>
      </c>
      <c r="E22" s="5">
        <v>5102109</v>
      </c>
      <c r="F22" s="5">
        <v>661</v>
      </c>
      <c r="G22" s="5">
        <v>840</v>
      </c>
      <c r="H22" s="1">
        <f t="shared" si="0"/>
        <v>0.27080181543116488</v>
      </c>
    </row>
    <row r="23" spans="1:8">
      <c r="A23" s="5" t="s">
        <v>17</v>
      </c>
      <c r="B23" s="5">
        <v>502011021</v>
      </c>
      <c r="C23" s="5" t="s">
        <v>26</v>
      </c>
      <c r="D23" s="5">
        <v>50201102110</v>
      </c>
      <c r="E23" s="5">
        <v>5102110</v>
      </c>
      <c r="F23" s="5">
        <v>1</v>
      </c>
      <c r="G23" s="5">
        <v>1</v>
      </c>
      <c r="H23" s="1">
        <f t="shared" si="0"/>
        <v>0</v>
      </c>
    </row>
    <row r="24" spans="1:8">
      <c r="A24" s="5" t="s">
        <v>17</v>
      </c>
      <c r="B24" s="5">
        <v>502011021</v>
      </c>
      <c r="C24" s="5" t="s">
        <v>26</v>
      </c>
      <c r="D24" s="5">
        <v>50201102111</v>
      </c>
      <c r="E24" s="5">
        <v>5102111</v>
      </c>
      <c r="F24" s="5">
        <v>359</v>
      </c>
      <c r="G24" s="5">
        <v>447</v>
      </c>
      <c r="H24" s="1">
        <f t="shared" si="0"/>
        <v>0.24512534818941512</v>
      </c>
    </row>
    <row r="25" spans="1:8">
      <c r="A25" s="5" t="s">
        <v>17</v>
      </c>
      <c r="B25" s="5">
        <v>502011021</v>
      </c>
      <c r="C25" s="5" t="s">
        <v>26</v>
      </c>
      <c r="D25" s="5">
        <v>50201102112</v>
      </c>
      <c r="E25" s="5">
        <v>5102112</v>
      </c>
      <c r="F25" s="5">
        <v>447</v>
      </c>
      <c r="G25" s="5">
        <v>548</v>
      </c>
      <c r="H25" s="1">
        <f t="shared" si="0"/>
        <v>0.22595078299776294</v>
      </c>
    </row>
    <row r="26" spans="1:8">
      <c r="A26" s="5" t="s">
        <v>17</v>
      </c>
      <c r="B26" s="5">
        <v>502011021</v>
      </c>
      <c r="C26" s="5" t="s">
        <v>26</v>
      </c>
      <c r="D26" s="5">
        <v>50201102113</v>
      </c>
      <c r="E26" s="5">
        <v>5102113</v>
      </c>
      <c r="F26" s="5">
        <v>694</v>
      </c>
      <c r="G26" s="5">
        <v>808</v>
      </c>
      <c r="H26" s="1">
        <f t="shared" si="0"/>
        <v>0.16426512968299711</v>
      </c>
    </row>
    <row r="27" spans="1:8">
      <c r="A27" s="5" t="s">
        <v>17</v>
      </c>
      <c r="B27" s="5">
        <v>502011021</v>
      </c>
      <c r="C27" s="5" t="s">
        <v>26</v>
      </c>
      <c r="D27" s="5">
        <v>50201102114</v>
      </c>
      <c r="E27" s="5">
        <v>5102114</v>
      </c>
      <c r="F27" s="5">
        <v>218</v>
      </c>
      <c r="G27" s="5">
        <v>225</v>
      </c>
      <c r="H27" s="1">
        <f t="shared" si="0"/>
        <v>3.2110091743119185E-2</v>
      </c>
    </row>
    <row r="28" spans="1:8">
      <c r="A28" s="5" t="s">
        <v>17</v>
      </c>
      <c r="B28" s="5">
        <v>502011021</v>
      </c>
      <c r="C28" s="5" t="s">
        <v>26</v>
      </c>
      <c r="D28" s="5">
        <v>50201102115</v>
      </c>
      <c r="E28" s="5">
        <v>5102115</v>
      </c>
      <c r="F28" s="5">
        <v>521</v>
      </c>
      <c r="G28" s="5">
        <v>578</v>
      </c>
      <c r="H28" s="1">
        <f t="shared" si="0"/>
        <v>0.10940499040307095</v>
      </c>
    </row>
    <row r="29" spans="1:8">
      <c r="A29" s="5" t="s">
        <v>17</v>
      </c>
      <c r="B29" s="5">
        <v>502011021</v>
      </c>
      <c r="C29" s="5" t="s">
        <v>26</v>
      </c>
      <c r="D29" s="5">
        <v>50201102116</v>
      </c>
      <c r="E29" s="5">
        <v>5102116</v>
      </c>
      <c r="F29" s="5">
        <v>529</v>
      </c>
      <c r="G29" s="5">
        <v>566</v>
      </c>
      <c r="H29" s="1">
        <f t="shared" si="0"/>
        <v>6.9943289224952743E-2</v>
      </c>
    </row>
    <row r="30" spans="1:8">
      <c r="A30" s="5" t="s">
        <v>17</v>
      </c>
      <c r="B30" s="5">
        <v>502011021</v>
      </c>
      <c r="C30" s="5" t="s">
        <v>26</v>
      </c>
      <c r="D30" s="5">
        <v>50201102117</v>
      </c>
      <c r="E30" s="5">
        <v>5102117</v>
      </c>
      <c r="F30" s="5">
        <v>199</v>
      </c>
      <c r="G30" s="5">
        <v>205</v>
      </c>
      <c r="H30" s="1">
        <f t="shared" si="0"/>
        <v>3.015075376884413E-2</v>
      </c>
    </row>
    <row r="31" spans="1:8">
      <c r="A31" s="5" t="s">
        <v>17</v>
      </c>
      <c r="B31" s="5">
        <v>502011022</v>
      </c>
      <c r="C31" s="5" t="s">
        <v>27</v>
      </c>
      <c r="D31" s="5">
        <v>50201102201</v>
      </c>
      <c r="E31" s="5">
        <v>5102201</v>
      </c>
      <c r="F31" s="5">
        <v>305</v>
      </c>
      <c r="G31" s="5">
        <v>345</v>
      </c>
      <c r="H31" s="1">
        <f t="shared" si="0"/>
        <v>0.13114754098360648</v>
      </c>
    </row>
    <row r="32" spans="1:8">
      <c r="A32" s="5" t="s">
        <v>17</v>
      </c>
      <c r="B32" s="5">
        <v>502011022</v>
      </c>
      <c r="C32" s="5" t="s">
        <v>27</v>
      </c>
      <c r="D32" s="5">
        <v>50201102202</v>
      </c>
      <c r="E32" s="5">
        <v>5102202</v>
      </c>
      <c r="F32" s="5">
        <v>260</v>
      </c>
      <c r="G32" s="5">
        <v>287</v>
      </c>
      <c r="H32" s="1">
        <f t="shared" si="0"/>
        <v>0.10384615384615392</v>
      </c>
    </row>
    <row r="33" spans="1:8">
      <c r="A33" s="5" t="s">
        <v>17</v>
      </c>
      <c r="B33" s="5">
        <v>502011022</v>
      </c>
      <c r="C33" s="5" t="s">
        <v>27</v>
      </c>
      <c r="D33" s="5">
        <v>50201102203</v>
      </c>
      <c r="E33" s="5">
        <v>5102203</v>
      </c>
      <c r="F33" s="5">
        <v>257</v>
      </c>
      <c r="G33" s="5">
        <v>293</v>
      </c>
      <c r="H33" s="1">
        <f t="shared" si="0"/>
        <v>0.1400778210116731</v>
      </c>
    </row>
    <row r="34" spans="1:8">
      <c r="A34" s="5" t="s">
        <v>17</v>
      </c>
      <c r="B34" s="5">
        <v>502011022</v>
      </c>
      <c r="C34" s="5" t="s">
        <v>27</v>
      </c>
      <c r="D34" s="5">
        <v>50201102204</v>
      </c>
      <c r="E34" s="5">
        <v>5102204</v>
      </c>
      <c r="F34" s="5">
        <v>759</v>
      </c>
      <c r="G34" s="5">
        <v>840</v>
      </c>
      <c r="H34" s="1">
        <f t="shared" ref="H34:H65" si="1">(G34/F34)-1</f>
        <v>0.10671936758893286</v>
      </c>
    </row>
    <row r="35" spans="1:8">
      <c r="A35" s="5" t="s">
        <v>17</v>
      </c>
      <c r="B35" s="5">
        <v>502011022</v>
      </c>
      <c r="C35" s="5" t="s">
        <v>27</v>
      </c>
      <c r="D35" s="5">
        <v>50201102205</v>
      </c>
      <c r="E35" s="5">
        <v>5102205</v>
      </c>
      <c r="F35" s="5">
        <v>649</v>
      </c>
      <c r="G35" s="5">
        <v>738</v>
      </c>
      <c r="H35" s="1">
        <f t="shared" si="1"/>
        <v>0.13713405238828957</v>
      </c>
    </row>
    <row r="36" spans="1:8">
      <c r="A36" s="5" t="s">
        <v>17</v>
      </c>
      <c r="B36" s="5">
        <v>502011022</v>
      </c>
      <c r="C36" s="5" t="s">
        <v>27</v>
      </c>
      <c r="D36" s="5">
        <v>50201102206</v>
      </c>
      <c r="E36" s="5">
        <v>5102206</v>
      </c>
      <c r="F36" s="5">
        <v>294</v>
      </c>
      <c r="G36" s="5">
        <v>341</v>
      </c>
      <c r="H36" s="1">
        <f t="shared" si="1"/>
        <v>0.15986394557823136</v>
      </c>
    </row>
    <row r="37" spans="1:8">
      <c r="A37" s="5" t="s">
        <v>17</v>
      </c>
      <c r="B37" s="5">
        <v>502011022</v>
      </c>
      <c r="C37" s="5" t="s">
        <v>27</v>
      </c>
      <c r="D37" s="5">
        <v>50201102207</v>
      </c>
      <c r="E37" s="5">
        <v>5102207</v>
      </c>
      <c r="F37" s="5">
        <v>329</v>
      </c>
      <c r="G37" s="5">
        <v>343</v>
      </c>
      <c r="H37" s="1">
        <f t="shared" si="1"/>
        <v>4.2553191489361764E-2</v>
      </c>
    </row>
    <row r="38" spans="1:8">
      <c r="A38" s="5" t="s">
        <v>17</v>
      </c>
      <c r="B38" s="5">
        <v>502011022</v>
      </c>
      <c r="C38" s="5" t="s">
        <v>27</v>
      </c>
      <c r="D38" s="5">
        <v>50201102208</v>
      </c>
      <c r="E38" s="5">
        <v>5102208</v>
      </c>
      <c r="F38" s="5">
        <v>200</v>
      </c>
      <c r="G38" s="5">
        <v>220</v>
      </c>
      <c r="H38" s="1">
        <f t="shared" si="1"/>
        <v>0.10000000000000009</v>
      </c>
    </row>
    <row r="39" spans="1:8">
      <c r="A39" s="5" t="s">
        <v>17</v>
      </c>
      <c r="B39" s="5">
        <v>502011022</v>
      </c>
      <c r="C39" s="5" t="s">
        <v>27</v>
      </c>
      <c r="D39" s="5">
        <v>50201102209</v>
      </c>
      <c r="E39" s="5">
        <v>5102209</v>
      </c>
      <c r="F39" s="5">
        <v>332</v>
      </c>
      <c r="G39" s="5">
        <v>349</v>
      </c>
      <c r="H39" s="1">
        <f t="shared" si="1"/>
        <v>5.1204819277108404E-2</v>
      </c>
    </row>
    <row r="40" spans="1:8">
      <c r="A40" s="5" t="s">
        <v>17</v>
      </c>
      <c r="B40" s="5">
        <v>502011022</v>
      </c>
      <c r="C40" s="5" t="s">
        <v>27</v>
      </c>
      <c r="D40" s="5">
        <v>50201102210</v>
      </c>
      <c r="E40" s="5">
        <v>5102210</v>
      </c>
      <c r="F40" s="5">
        <v>454</v>
      </c>
      <c r="G40" s="5">
        <v>507</v>
      </c>
      <c r="H40" s="1">
        <f t="shared" si="1"/>
        <v>0.11674008810572678</v>
      </c>
    </row>
    <row r="41" spans="1:8">
      <c r="A41" s="5" t="s">
        <v>17</v>
      </c>
      <c r="B41" s="5">
        <v>502011022</v>
      </c>
      <c r="C41" s="5" t="s">
        <v>27</v>
      </c>
      <c r="D41" s="5">
        <v>50201102211</v>
      </c>
      <c r="E41" s="5">
        <v>5102211</v>
      </c>
      <c r="F41" s="5">
        <v>527</v>
      </c>
      <c r="G41" s="5">
        <v>620</v>
      </c>
      <c r="H41" s="1">
        <f t="shared" si="1"/>
        <v>0.17647058823529416</v>
      </c>
    </row>
    <row r="42" spans="1:8">
      <c r="A42" s="5" t="s">
        <v>17</v>
      </c>
      <c r="B42" s="5">
        <v>502011022</v>
      </c>
      <c r="C42" s="5" t="s">
        <v>27</v>
      </c>
      <c r="D42" s="5">
        <v>50201102212</v>
      </c>
      <c r="E42" s="5">
        <v>5102212</v>
      </c>
      <c r="F42" s="5">
        <v>365</v>
      </c>
      <c r="G42" s="5">
        <v>418</v>
      </c>
      <c r="H42" s="1">
        <f t="shared" si="1"/>
        <v>0.14520547945205475</v>
      </c>
    </row>
    <row r="43" spans="1:8">
      <c r="A43" s="5" t="s">
        <v>17</v>
      </c>
      <c r="B43" s="5">
        <v>502011022</v>
      </c>
      <c r="C43" s="5" t="s">
        <v>27</v>
      </c>
      <c r="D43" s="5">
        <v>50201102213</v>
      </c>
      <c r="E43" s="5">
        <v>5102213</v>
      </c>
      <c r="F43" s="5">
        <v>490</v>
      </c>
      <c r="G43" s="5">
        <v>544</v>
      </c>
      <c r="H43" s="1">
        <f t="shared" si="1"/>
        <v>0.11020408163265305</v>
      </c>
    </row>
    <row r="44" spans="1:8">
      <c r="A44" s="5" t="s">
        <v>17</v>
      </c>
      <c r="B44" s="5">
        <v>502011022</v>
      </c>
      <c r="C44" s="5" t="s">
        <v>27</v>
      </c>
      <c r="D44" s="5">
        <v>50201102214</v>
      </c>
      <c r="E44" s="5">
        <v>5102214</v>
      </c>
      <c r="F44" s="5">
        <v>634</v>
      </c>
      <c r="G44" s="5">
        <v>703</v>
      </c>
      <c r="H44" s="1">
        <f t="shared" si="1"/>
        <v>0.10883280757097791</v>
      </c>
    </row>
    <row r="45" spans="1:8">
      <c r="A45" s="5" t="s">
        <v>17</v>
      </c>
      <c r="B45" s="5">
        <v>502011022</v>
      </c>
      <c r="C45" s="5" t="s">
        <v>27</v>
      </c>
      <c r="D45" s="5">
        <v>50201102215</v>
      </c>
      <c r="E45" s="5">
        <v>5102215</v>
      </c>
      <c r="F45" s="5">
        <v>297</v>
      </c>
      <c r="G45" s="5">
        <v>318</v>
      </c>
      <c r="H45" s="1">
        <f t="shared" si="1"/>
        <v>7.0707070707070718E-2</v>
      </c>
    </row>
    <row r="46" spans="1:8">
      <c r="A46" s="5" t="s">
        <v>17</v>
      </c>
      <c r="B46" s="5">
        <v>502011022</v>
      </c>
      <c r="C46" s="5" t="s">
        <v>27</v>
      </c>
      <c r="D46" s="5">
        <v>50201102216</v>
      </c>
      <c r="E46" s="5">
        <v>5102216</v>
      </c>
      <c r="F46" s="5">
        <v>271</v>
      </c>
      <c r="G46" s="5">
        <v>279</v>
      </c>
      <c r="H46" s="1">
        <f t="shared" si="1"/>
        <v>2.9520295202952074E-2</v>
      </c>
    </row>
    <row r="47" spans="1:8">
      <c r="A47" s="5" t="s">
        <v>17</v>
      </c>
      <c r="B47" s="5">
        <v>502011022</v>
      </c>
      <c r="C47" s="5" t="s">
        <v>27</v>
      </c>
      <c r="D47" s="5">
        <v>50201102217</v>
      </c>
      <c r="E47" s="5">
        <v>5102217</v>
      </c>
      <c r="F47" s="5">
        <v>266</v>
      </c>
      <c r="G47" s="5">
        <v>311</v>
      </c>
      <c r="H47" s="1">
        <f t="shared" si="1"/>
        <v>0.16917293233082709</v>
      </c>
    </row>
    <row r="48" spans="1:8">
      <c r="A48" s="5" t="s">
        <v>17</v>
      </c>
      <c r="B48" s="5">
        <v>502011022</v>
      </c>
      <c r="C48" s="5" t="s">
        <v>27</v>
      </c>
      <c r="D48" s="5">
        <v>50201102218</v>
      </c>
      <c r="E48" s="5">
        <v>5102218</v>
      </c>
      <c r="F48" s="5">
        <v>409</v>
      </c>
      <c r="G48" s="5">
        <v>455</v>
      </c>
      <c r="H48" s="1">
        <f t="shared" si="1"/>
        <v>0.1124694376528117</v>
      </c>
    </row>
    <row r="49" spans="1:8">
      <c r="A49" s="5" t="s">
        <v>17</v>
      </c>
      <c r="B49" s="5">
        <v>502011022</v>
      </c>
      <c r="C49" s="5" t="s">
        <v>27</v>
      </c>
      <c r="D49" s="5">
        <v>50201102219</v>
      </c>
      <c r="E49" s="5">
        <v>5102219</v>
      </c>
      <c r="F49" s="5">
        <v>522</v>
      </c>
      <c r="G49" s="5">
        <v>576</v>
      </c>
      <c r="H49" s="1">
        <f t="shared" si="1"/>
        <v>0.10344827586206895</v>
      </c>
    </row>
    <row r="50" spans="1:8">
      <c r="A50" s="5" t="s">
        <v>17</v>
      </c>
      <c r="B50" s="5">
        <v>502011022</v>
      </c>
      <c r="C50" s="5" t="s">
        <v>27</v>
      </c>
      <c r="D50" s="5">
        <v>50201102220</v>
      </c>
      <c r="E50" s="5">
        <v>5102220</v>
      </c>
      <c r="F50" s="5">
        <v>270</v>
      </c>
      <c r="G50" s="5">
        <v>278</v>
      </c>
      <c r="H50" s="1">
        <f t="shared" si="1"/>
        <v>2.9629629629629672E-2</v>
      </c>
    </row>
    <row r="51" spans="1:8">
      <c r="A51" s="5" t="s">
        <v>17</v>
      </c>
      <c r="B51" s="5">
        <v>502011023</v>
      </c>
      <c r="C51" s="5" t="s">
        <v>28</v>
      </c>
      <c r="D51" s="5">
        <v>50201102301</v>
      </c>
      <c r="E51" s="5">
        <v>5102301</v>
      </c>
      <c r="F51" s="5">
        <v>403</v>
      </c>
      <c r="G51" s="5">
        <v>423</v>
      </c>
      <c r="H51" s="1">
        <f t="shared" si="1"/>
        <v>4.9627791563275458E-2</v>
      </c>
    </row>
    <row r="52" spans="1:8">
      <c r="A52" s="5" t="s">
        <v>17</v>
      </c>
      <c r="B52" s="5">
        <v>502011023</v>
      </c>
      <c r="C52" s="5" t="s">
        <v>28</v>
      </c>
      <c r="D52" s="5">
        <v>50201102302</v>
      </c>
      <c r="E52" s="5">
        <v>5102302</v>
      </c>
      <c r="F52" s="5">
        <v>152</v>
      </c>
      <c r="G52" s="5">
        <v>179</v>
      </c>
      <c r="H52" s="1">
        <f t="shared" si="1"/>
        <v>0.17763157894736836</v>
      </c>
    </row>
    <row r="53" spans="1:8">
      <c r="A53" s="5" t="s">
        <v>17</v>
      </c>
      <c r="B53" s="5">
        <v>502011023</v>
      </c>
      <c r="C53" s="5" t="s">
        <v>28</v>
      </c>
      <c r="D53" s="5">
        <v>50201102303</v>
      </c>
      <c r="E53" s="5">
        <v>5102303</v>
      </c>
      <c r="F53" s="5">
        <v>237</v>
      </c>
      <c r="G53" s="5">
        <v>256</v>
      </c>
      <c r="H53" s="1">
        <f t="shared" si="1"/>
        <v>8.0168776371307926E-2</v>
      </c>
    </row>
    <row r="54" spans="1:8">
      <c r="A54" s="5" t="s">
        <v>17</v>
      </c>
      <c r="B54" s="5">
        <v>502011023</v>
      </c>
      <c r="C54" s="5" t="s">
        <v>28</v>
      </c>
      <c r="D54" s="5">
        <v>50201102304</v>
      </c>
      <c r="E54" s="5">
        <v>5102304</v>
      </c>
      <c r="F54" s="5">
        <v>512</v>
      </c>
      <c r="G54" s="5">
        <v>523</v>
      </c>
      <c r="H54" s="1">
        <f t="shared" si="1"/>
        <v>2.1484375E-2</v>
      </c>
    </row>
    <row r="55" spans="1:8">
      <c r="A55" s="5" t="s">
        <v>17</v>
      </c>
      <c r="B55" s="5">
        <v>502011023</v>
      </c>
      <c r="C55" s="5" t="s">
        <v>28</v>
      </c>
      <c r="D55" s="5">
        <v>50201102306</v>
      </c>
      <c r="E55" s="5">
        <v>5102306</v>
      </c>
      <c r="F55" s="5">
        <v>425</v>
      </c>
      <c r="G55" s="5">
        <v>452</v>
      </c>
      <c r="H55" s="1">
        <f t="shared" si="1"/>
        <v>6.3529411764705834E-2</v>
      </c>
    </row>
    <row r="56" spans="1:8">
      <c r="A56" s="5" t="s">
        <v>17</v>
      </c>
      <c r="B56" s="5">
        <v>502011023</v>
      </c>
      <c r="C56" s="5" t="s">
        <v>28</v>
      </c>
      <c r="D56" s="5">
        <v>50201102307</v>
      </c>
      <c r="E56" s="5">
        <v>5102307</v>
      </c>
      <c r="F56" s="5">
        <v>293</v>
      </c>
      <c r="G56" s="5">
        <v>287</v>
      </c>
      <c r="H56" s="1">
        <f t="shared" si="1"/>
        <v>-2.0477815699658675E-2</v>
      </c>
    </row>
    <row r="57" spans="1:8">
      <c r="A57" s="5" t="s">
        <v>17</v>
      </c>
      <c r="B57" s="5">
        <v>502011023</v>
      </c>
      <c r="C57" s="5" t="s">
        <v>28</v>
      </c>
      <c r="D57" s="5">
        <v>50201102308</v>
      </c>
      <c r="E57" s="5">
        <v>5102308</v>
      </c>
      <c r="F57" s="5">
        <v>410</v>
      </c>
      <c r="G57" s="5">
        <v>399</v>
      </c>
      <c r="H57" s="1">
        <f t="shared" si="1"/>
        <v>-2.6829268292682951E-2</v>
      </c>
    </row>
    <row r="58" spans="1:8">
      <c r="A58" s="5" t="s">
        <v>17</v>
      </c>
      <c r="B58" s="5">
        <v>502011023</v>
      </c>
      <c r="C58" s="5" t="s">
        <v>28</v>
      </c>
      <c r="D58" s="5">
        <v>50201102309</v>
      </c>
      <c r="E58" s="5">
        <v>5102309</v>
      </c>
      <c r="F58" s="5">
        <v>434</v>
      </c>
      <c r="G58" s="5">
        <v>476</v>
      </c>
      <c r="H58" s="1">
        <f t="shared" si="1"/>
        <v>9.6774193548387011E-2</v>
      </c>
    </row>
    <row r="59" spans="1:8">
      <c r="A59" s="5" t="s">
        <v>17</v>
      </c>
      <c r="B59" s="5">
        <v>502011023</v>
      </c>
      <c r="C59" s="5" t="s">
        <v>28</v>
      </c>
      <c r="D59" s="5">
        <v>50201102310</v>
      </c>
      <c r="E59" s="5">
        <v>5102310</v>
      </c>
      <c r="F59" s="5">
        <v>334</v>
      </c>
      <c r="G59" s="5">
        <v>359</v>
      </c>
      <c r="H59" s="1">
        <f t="shared" si="1"/>
        <v>7.4850299401197695E-2</v>
      </c>
    </row>
    <row r="60" spans="1:8">
      <c r="A60" s="5" t="s">
        <v>17</v>
      </c>
      <c r="B60" s="5">
        <v>502011023</v>
      </c>
      <c r="C60" s="5" t="s">
        <v>28</v>
      </c>
      <c r="D60" s="5">
        <v>50201102311</v>
      </c>
      <c r="E60" s="5">
        <v>5102311</v>
      </c>
      <c r="F60" s="5">
        <v>403</v>
      </c>
      <c r="G60" s="5">
        <v>450</v>
      </c>
      <c r="H60" s="1">
        <f t="shared" si="1"/>
        <v>0.11662531017369737</v>
      </c>
    </row>
    <row r="61" spans="1:8">
      <c r="A61" s="5" t="s">
        <v>17</v>
      </c>
      <c r="B61" s="5">
        <v>502011023</v>
      </c>
      <c r="C61" s="5" t="s">
        <v>28</v>
      </c>
      <c r="D61" s="5">
        <v>50201102312</v>
      </c>
      <c r="E61" s="5">
        <v>5102312</v>
      </c>
      <c r="F61" s="5">
        <v>209</v>
      </c>
      <c r="G61" s="5">
        <v>214</v>
      </c>
      <c r="H61" s="1">
        <f t="shared" si="1"/>
        <v>2.3923444976076569E-2</v>
      </c>
    </row>
    <row r="62" spans="1:8">
      <c r="A62" s="5" t="s">
        <v>17</v>
      </c>
      <c r="B62" s="5">
        <v>502011023</v>
      </c>
      <c r="C62" s="5" t="s">
        <v>28</v>
      </c>
      <c r="D62" s="5">
        <v>50201102314</v>
      </c>
      <c r="E62" s="5">
        <v>5102314</v>
      </c>
      <c r="F62" s="5">
        <v>281</v>
      </c>
      <c r="G62" s="5">
        <v>300</v>
      </c>
      <c r="H62" s="1">
        <f t="shared" si="1"/>
        <v>6.7615658362989217E-2</v>
      </c>
    </row>
    <row r="63" spans="1:8">
      <c r="A63" s="5" t="s">
        <v>17</v>
      </c>
      <c r="B63" s="5">
        <v>502011023</v>
      </c>
      <c r="C63" s="5" t="s">
        <v>28</v>
      </c>
      <c r="D63" s="5">
        <v>50201102315</v>
      </c>
      <c r="E63" s="5">
        <v>5102315</v>
      </c>
      <c r="F63" s="5">
        <v>250</v>
      </c>
      <c r="G63" s="5">
        <v>273</v>
      </c>
      <c r="H63" s="1">
        <f t="shared" si="1"/>
        <v>9.2000000000000082E-2</v>
      </c>
    </row>
    <row r="64" spans="1:8">
      <c r="A64" s="5" t="s">
        <v>17</v>
      </c>
      <c r="B64" s="5">
        <v>502011023</v>
      </c>
      <c r="C64" s="5" t="s">
        <v>28</v>
      </c>
      <c r="D64" s="5">
        <v>50201102316</v>
      </c>
      <c r="E64" s="5">
        <v>5102316</v>
      </c>
      <c r="F64" s="5">
        <v>429</v>
      </c>
      <c r="G64" s="5">
        <v>413</v>
      </c>
      <c r="H64" s="1">
        <f t="shared" si="1"/>
        <v>-3.7296037296037254E-2</v>
      </c>
    </row>
    <row r="65" spans="1:8">
      <c r="A65" s="5" t="s">
        <v>17</v>
      </c>
      <c r="B65" s="5">
        <v>502011023</v>
      </c>
      <c r="C65" s="5" t="s">
        <v>28</v>
      </c>
      <c r="D65" s="5">
        <v>50201102317</v>
      </c>
      <c r="E65" s="5">
        <v>5102317</v>
      </c>
      <c r="F65" s="5">
        <v>291</v>
      </c>
      <c r="G65" s="5">
        <v>311</v>
      </c>
      <c r="H65" s="1">
        <f t="shared" si="1"/>
        <v>6.8728522336769737E-2</v>
      </c>
    </row>
    <row r="66" spans="1:8">
      <c r="A66" s="5" t="s">
        <v>17</v>
      </c>
      <c r="B66" s="5">
        <v>502011023</v>
      </c>
      <c r="C66" s="5" t="s">
        <v>28</v>
      </c>
      <c r="D66" s="5">
        <v>50201102318</v>
      </c>
      <c r="E66" s="5">
        <v>5102318</v>
      </c>
      <c r="F66" s="5">
        <v>378</v>
      </c>
      <c r="G66" s="5">
        <v>406</v>
      </c>
      <c r="H66" s="1">
        <f t="shared" ref="H66:H91" si="2">(G66/F66)-1</f>
        <v>7.4074074074074181E-2</v>
      </c>
    </row>
    <row r="67" spans="1:8">
      <c r="A67" s="5" t="s">
        <v>17</v>
      </c>
      <c r="B67" s="5">
        <v>502011023</v>
      </c>
      <c r="C67" s="5" t="s">
        <v>28</v>
      </c>
      <c r="D67" s="5">
        <v>50201102319</v>
      </c>
      <c r="E67" s="5">
        <v>5102319</v>
      </c>
      <c r="F67" s="5">
        <v>402</v>
      </c>
      <c r="G67" s="5">
        <v>414</v>
      </c>
      <c r="H67" s="1">
        <f t="shared" si="2"/>
        <v>2.9850746268656803E-2</v>
      </c>
    </row>
    <row r="68" spans="1:8">
      <c r="A68" s="5" t="s">
        <v>17</v>
      </c>
      <c r="B68" s="5">
        <v>502011023</v>
      </c>
      <c r="C68" s="5" t="s">
        <v>28</v>
      </c>
      <c r="D68" s="5">
        <v>50201102320</v>
      </c>
      <c r="E68" s="5">
        <v>5102320</v>
      </c>
      <c r="F68" s="5">
        <v>374</v>
      </c>
      <c r="G68" s="5">
        <v>402</v>
      </c>
      <c r="H68" s="1">
        <f t="shared" si="2"/>
        <v>7.4866310160427885E-2</v>
      </c>
    </row>
    <row r="69" spans="1:8">
      <c r="A69" s="5" t="s">
        <v>17</v>
      </c>
      <c r="B69" s="5">
        <v>502011023</v>
      </c>
      <c r="C69" s="5" t="s">
        <v>28</v>
      </c>
      <c r="D69" s="5">
        <v>50201102321</v>
      </c>
      <c r="E69" s="5">
        <v>5102321</v>
      </c>
      <c r="F69" s="5">
        <v>6</v>
      </c>
      <c r="G69" s="5">
        <v>6</v>
      </c>
      <c r="H69" s="1">
        <f t="shared" si="2"/>
        <v>0</v>
      </c>
    </row>
    <row r="70" spans="1:8">
      <c r="A70" s="5" t="s">
        <v>17</v>
      </c>
      <c r="B70" s="5">
        <v>502011023</v>
      </c>
      <c r="C70" s="5" t="s">
        <v>28</v>
      </c>
      <c r="D70" s="5">
        <v>50201102322</v>
      </c>
      <c r="E70" s="5">
        <v>5102322</v>
      </c>
      <c r="F70" s="5">
        <v>490</v>
      </c>
      <c r="G70" s="5">
        <v>518</v>
      </c>
      <c r="H70" s="1">
        <f t="shared" si="2"/>
        <v>5.7142857142857162E-2</v>
      </c>
    </row>
    <row r="71" spans="1:8">
      <c r="A71" s="5" t="s">
        <v>17</v>
      </c>
      <c r="B71" s="5">
        <v>502011023</v>
      </c>
      <c r="C71" s="5" t="s">
        <v>28</v>
      </c>
      <c r="D71" s="5">
        <v>50201102323</v>
      </c>
      <c r="E71" s="5">
        <v>5102323</v>
      </c>
      <c r="F71" s="5">
        <v>224</v>
      </c>
      <c r="G71" s="5">
        <v>231</v>
      </c>
      <c r="H71" s="1">
        <f t="shared" si="2"/>
        <v>3.125E-2</v>
      </c>
    </row>
    <row r="72" spans="1:8">
      <c r="A72" s="5" t="s">
        <v>17</v>
      </c>
      <c r="B72" s="5">
        <v>502011023</v>
      </c>
      <c r="C72" s="5" t="s">
        <v>28</v>
      </c>
      <c r="D72" s="5">
        <v>50201102324</v>
      </c>
      <c r="E72" s="5">
        <v>5102324</v>
      </c>
      <c r="F72" s="5">
        <v>211</v>
      </c>
      <c r="G72" s="5">
        <v>214</v>
      </c>
      <c r="H72" s="1">
        <f t="shared" si="2"/>
        <v>1.4218009478673022E-2</v>
      </c>
    </row>
    <row r="73" spans="1:8">
      <c r="A73" s="5" t="s">
        <v>17</v>
      </c>
      <c r="B73" s="5">
        <v>502011023</v>
      </c>
      <c r="C73" s="5" t="s">
        <v>28</v>
      </c>
      <c r="D73" s="5">
        <v>50201102325</v>
      </c>
      <c r="E73" s="5">
        <v>5102325</v>
      </c>
      <c r="F73" s="5">
        <v>375</v>
      </c>
      <c r="G73" s="5">
        <v>414</v>
      </c>
      <c r="H73" s="1">
        <f t="shared" si="2"/>
        <v>0.10400000000000009</v>
      </c>
    </row>
    <row r="74" spans="1:8">
      <c r="A74" s="5" t="s">
        <v>17</v>
      </c>
      <c r="B74" s="5">
        <v>502011023</v>
      </c>
      <c r="C74" s="5" t="s">
        <v>28</v>
      </c>
      <c r="D74" s="5">
        <v>50201102326</v>
      </c>
      <c r="E74" s="5">
        <v>5102326</v>
      </c>
      <c r="F74" s="5">
        <v>277</v>
      </c>
      <c r="G74" s="5">
        <v>287</v>
      </c>
      <c r="H74" s="1">
        <f t="shared" si="2"/>
        <v>3.6101083032491044E-2</v>
      </c>
    </row>
    <row r="75" spans="1:8">
      <c r="A75" s="5" t="s">
        <v>17</v>
      </c>
      <c r="B75" s="5">
        <v>502011024</v>
      </c>
      <c r="C75" s="5" t="s">
        <v>29</v>
      </c>
      <c r="D75" s="5">
        <v>50201102401</v>
      </c>
      <c r="E75" s="5">
        <v>5102401</v>
      </c>
      <c r="F75" s="5">
        <v>506</v>
      </c>
      <c r="G75" s="5">
        <v>575</v>
      </c>
      <c r="H75" s="1">
        <f t="shared" si="2"/>
        <v>0.13636363636363646</v>
      </c>
    </row>
    <row r="76" spans="1:8">
      <c r="A76" s="5" t="s">
        <v>17</v>
      </c>
      <c r="B76" s="5">
        <v>502011024</v>
      </c>
      <c r="C76" s="5" t="s">
        <v>29</v>
      </c>
      <c r="D76" s="5">
        <v>50201102402</v>
      </c>
      <c r="E76" s="5">
        <v>5102402</v>
      </c>
      <c r="F76" s="5">
        <v>335</v>
      </c>
      <c r="G76" s="5">
        <v>354</v>
      </c>
      <c r="H76" s="1">
        <f t="shared" si="2"/>
        <v>5.6716417910447792E-2</v>
      </c>
    </row>
    <row r="77" spans="1:8">
      <c r="A77" s="5" t="s">
        <v>17</v>
      </c>
      <c r="B77" s="5">
        <v>502011024</v>
      </c>
      <c r="C77" s="5" t="s">
        <v>29</v>
      </c>
      <c r="D77" s="5">
        <v>50201102403</v>
      </c>
      <c r="E77" s="5">
        <v>5102403</v>
      </c>
      <c r="F77" s="5">
        <v>308</v>
      </c>
      <c r="G77" s="5">
        <v>322</v>
      </c>
      <c r="H77" s="1">
        <f t="shared" si="2"/>
        <v>4.5454545454545414E-2</v>
      </c>
    </row>
    <row r="78" spans="1:8">
      <c r="A78" s="5" t="s">
        <v>17</v>
      </c>
      <c r="B78" s="5">
        <v>502011024</v>
      </c>
      <c r="C78" s="5" t="s">
        <v>29</v>
      </c>
      <c r="D78" s="5">
        <v>50201102404</v>
      </c>
      <c r="E78" s="5">
        <v>5102404</v>
      </c>
      <c r="F78" s="5">
        <v>256</v>
      </c>
      <c r="G78" s="5">
        <v>273</v>
      </c>
      <c r="H78" s="1">
        <f t="shared" si="2"/>
        <v>6.640625E-2</v>
      </c>
    </row>
    <row r="79" spans="1:8">
      <c r="A79" s="5" t="s">
        <v>17</v>
      </c>
      <c r="B79" s="5">
        <v>502011024</v>
      </c>
      <c r="C79" s="5" t="s">
        <v>29</v>
      </c>
      <c r="D79" s="5">
        <v>50201102405</v>
      </c>
      <c r="E79" s="5">
        <v>5102405</v>
      </c>
      <c r="F79" s="5">
        <v>279</v>
      </c>
      <c r="G79" s="5">
        <v>322</v>
      </c>
      <c r="H79" s="1">
        <f t="shared" si="2"/>
        <v>0.15412186379928317</v>
      </c>
    </row>
    <row r="80" spans="1:8">
      <c r="A80" s="5" t="s">
        <v>17</v>
      </c>
      <c r="B80" s="5">
        <v>502011024</v>
      </c>
      <c r="C80" s="5" t="s">
        <v>29</v>
      </c>
      <c r="D80" s="5">
        <v>50201102406</v>
      </c>
      <c r="E80" s="5">
        <v>5102406</v>
      </c>
      <c r="F80" s="5">
        <v>428</v>
      </c>
      <c r="G80" s="5">
        <v>462</v>
      </c>
      <c r="H80" s="1">
        <f t="shared" si="2"/>
        <v>7.9439252336448662E-2</v>
      </c>
    </row>
    <row r="81" spans="1:8">
      <c r="A81" s="5" t="s">
        <v>17</v>
      </c>
      <c r="B81" s="5">
        <v>502011024</v>
      </c>
      <c r="C81" s="5" t="s">
        <v>29</v>
      </c>
      <c r="D81" s="5">
        <v>50201102407</v>
      </c>
      <c r="E81" s="5">
        <v>5102407</v>
      </c>
      <c r="F81" s="5">
        <v>386</v>
      </c>
      <c r="G81" s="5">
        <v>400</v>
      </c>
      <c r="H81" s="1">
        <f t="shared" si="2"/>
        <v>3.6269430051813378E-2</v>
      </c>
    </row>
    <row r="82" spans="1:8">
      <c r="A82" s="5" t="s">
        <v>17</v>
      </c>
      <c r="B82" s="5">
        <v>502011024</v>
      </c>
      <c r="C82" s="5" t="s">
        <v>29</v>
      </c>
      <c r="D82" s="5">
        <v>50201102408</v>
      </c>
      <c r="E82" s="5">
        <v>5102408</v>
      </c>
      <c r="F82" s="5">
        <v>847</v>
      </c>
      <c r="G82" s="5">
        <v>874</v>
      </c>
      <c r="H82" s="1">
        <f t="shared" si="2"/>
        <v>3.1877213695395534E-2</v>
      </c>
    </row>
    <row r="83" spans="1:8">
      <c r="A83" s="5" t="s">
        <v>17</v>
      </c>
      <c r="B83" s="5">
        <v>502011024</v>
      </c>
      <c r="C83" s="5" t="s">
        <v>29</v>
      </c>
      <c r="D83" s="5">
        <v>50201102409</v>
      </c>
      <c r="E83" s="5">
        <v>5102409</v>
      </c>
      <c r="F83" s="5">
        <v>401</v>
      </c>
      <c r="G83" s="5">
        <v>433</v>
      </c>
      <c r="H83" s="1">
        <f t="shared" si="2"/>
        <v>7.9800498753117122E-2</v>
      </c>
    </row>
    <row r="84" spans="1:8">
      <c r="A84" s="5" t="s">
        <v>17</v>
      </c>
      <c r="B84" s="5">
        <v>502011024</v>
      </c>
      <c r="C84" s="5" t="s">
        <v>29</v>
      </c>
      <c r="D84" s="5">
        <v>50201102410</v>
      </c>
      <c r="E84" s="5">
        <v>5102410</v>
      </c>
      <c r="F84" s="5">
        <v>350</v>
      </c>
      <c r="G84" s="5">
        <v>379</v>
      </c>
      <c r="H84" s="1">
        <f t="shared" si="2"/>
        <v>8.2857142857142962E-2</v>
      </c>
    </row>
    <row r="85" spans="1:8">
      <c r="A85" s="5" t="s">
        <v>17</v>
      </c>
      <c r="B85" s="5">
        <v>502011024</v>
      </c>
      <c r="C85" s="5" t="s">
        <v>29</v>
      </c>
      <c r="D85" s="5">
        <v>50201102411</v>
      </c>
      <c r="E85" s="5">
        <v>5102411</v>
      </c>
      <c r="F85" s="5">
        <v>331</v>
      </c>
      <c r="G85" s="5">
        <v>354</v>
      </c>
      <c r="H85" s="1">
        <f t="shared" si="2"/>
        <v>6.9486404833836835E-2</v>
      </c>
    </row>
    <row r="86" spans="1:8">
      <c r="A86" s="5" t="s">
        <v>17</v>
      </c>
      <c r="B86" s="5">
        <v>502011024</v>
      </c>
      <c r="C86" s="5" t="s">
        <v>29</v>
      </c>
      <c r="D86" s="5">
        <v>50201102412</v>
      </c>
      <c r="E86" s="5">
        <v>5102412</v>
      </c>
      <c r="F86" s="5">
        <v>206</v>
      </c>
      <c r="G86" s="5">
        <v>215</v>
      </c>
      <c r="H86" s="1">
        <f t="shared" si="2"/>
        <v>4.3689320388349495E-2</v>
      </c>
    </row>
    <row r="87" spans="1:8">
      <c r="A87" s="5" t="s">
        <v>17</v>
      </c>
      <c r="B87" s="5">
        <v>502011024</v>
      </c>
      <c r="C87" s="5" t="s">
        <v>29</v>
      </c>
      <c r="D87" s="5">
        <v>50201102413</v>
      </c>
      <c r="E87" s="5">
        <v>5102413</v>
      </c>
      <c r="F87" s="5">
        <v>277</v>
      </c>
      <c r="G87" s="5">
        <v>295</v>
      </c>
      <c r="H87" s="1">
        <f t="shared" si="2"/>
        <v>6.498194945848379E-2</v>
      </c>
    </row>
    <row r="88" spans="1:8">
      <c r="A88" s="5" t="s">
        <v>17</v>
      </c>
      <c r="B88" s="5">
        <v>502011024</v>
      </c>
      <c r="C88" s="5" t="s">
        <v>29</v>
      </c>
      <c r="D88" s="5">
        <v>50201102414</v>
      </c>
      <c r="E88" s="5">
        <v>5102414</v>
      </c>
      <c r="F88" s="5">
        <v>300</v>
      </c>
      <c r="G88" s="5">
        <v>315</v>
      </c>
      <c r="H88" s="1">
        <f t="shared" si="2"/>
        <v>5.0000000000000044E-2</v>
      </c>
    </row>
    <row r="89" spans="1:8">
      <c r="A89" s="5" t="s">
        <v>17</v>
      </c>
      <c r="B89" s="5">
        <v>502011024</v>
      </c>
      <c r="C89" s="5" t="s">
        <v>29</v>
      </c>
      <c r="D89" s="5">
        <v>50201102415</v>
      </c>
      <c r="E89" s="5">
        <v>5102415</v>
      </c>
      <c r="F89" s="5">
        <v>323</v>
      </c>
      <c r="G89" s="5">
        <v>339</v>
      </c>
      <c r="H89" s="1">
        <f t="shared" si="2"/>
        <v>4.9535603715170184E-2</v>
      </c>
    </row>
    <row r="90" spans="1:8">
      <c r="A90" s="5" t="s">
        <v>17</v>
      </c>
      <c r="B90" s="5">
        <v>502011024</v>
      </c>
      <c r="C90" s="5" t="s">
        <v>29</v>
      </c>
      <c r="D90" s="5">
        <v>50201102416</v>
      </c>
      <c r="E90" s="5">
        <v>5102416</v>
      </c>
      <c r="F90" s="5">
        <v>694</v>
      </c>
      <c r="G90" s="5">
        <v>751</v>
      </c>
      <c r="H90" s="1">
        <f t="shared" si="2"/>
        <v>8.2132564841498557E-2</v>
      </c>
    </row>
    <row r="91" spans="1:8">
      <c r="A91" s="5" t="s">
        <v>17</v>
      </c>
      <c r="B91" s="5">
        <v>502011024</v>
      </c>
      <c r="C91" s="5" t="s">
        <v>29</v>
      </c>
      <c r="D91" s="5">
        <v>50201102417</v>
      </c>
      <c r="E91" s="5">
        <v>5102417</v>
      </c>
      <c r="F91" s="5">
        <v>423</v>
      </c>
      <c r="G91" s="5">
        <v>434</v>
      </c>
      <c r="H91" s="1">
        <f t="shared" si="2"/>
        <v>2.6004728132387633E-2</v>
      </c>
    </row>
    <row r="92" spans="1:8">
      <c r="A92" s="5" t="s">
        <v>17</v>
      </c>
      <c r="B92" s="5">
        <v>502011024</v>
      </c>
      <c r="C92" s="5" t="s">
        <v>29</v>
      </c>
      <c r="D92" s="5">
        <v>50201102418</v>
      </c>
      <c r="E92" s="5">
        <v>5102418</v>
      </c>
      <c r="F92" s="5">
        <v>0</v>
      </c>
      <c r="G92" s="5">
        <v>0</v>
      </c>
      <c r="H92" s="1">
        <v>0</v>
      </c>
    </row>
    <row r="93" spans="1:8">
      <c r="A93" s="5" t="s">
        <v>17</v>
      </c>
      <c r="B93" s="5">
        <v>502011024</v>
      </c>
      <c r="C93" s="5" t="s">
        <v>29</v>
      </c>
      <c r="D93" s="5">
        <v>50201102419</v>
      </c>
      <c r="E93" s="5">
        <v>5102419</v>
      </c>
      <c r="F93" s="5">
        <v>266</v>
      </c>
      <c r="G93" s="5">
        <v>300</v>
      </c>
      <c r="H93" s="1">
        <f t="shared" ref="H93:H113" si="3">(G93/F93)-1</f>
        <v>0.1278195488721805</v>
      </c>
    </row>
    <row r="94" spans="1:8">
      <c r="A94" s="5" t="s">
        <v>17</v>
      </c>
      <c r="B94" s="5">
        <v>502011024</v>
      </c>
      <c r="C94" s="5" t="s">
        <v>29</v>
      </c>
      <c r="D94" s="5">
        <v>50201102420</v>
      </c>
      <c r="E94" s="5">
        <v>5102420</v>
      </c>
      <c r="F94" s="5">
        <v>339</v>
      </c>
      <c r="G94" s="5">
        <v>355</v>
      </c>
      <c r="H94" s="1">
        <f t="shared" si="3"/>
        <v>4.71976401179941E-2</v>
      </c>
    </row>
    <row r="95" spans="1:8">
      <c r="A95" s="5" t="s">
        <v>17</v>
      </c>
      <c r="B95" s="5">
        <v>502011024</v>
      </c>
      <c r="C95" s="5" t="s">
        <v>29</v>
      </c>
      <c r="D95" s="5">
        <v>50201102421</v>
      </c>
      <c r="E95" s="5">
        <v>5102421</v>
      </c>
      <c r="F95" s="5">
        <v>344</v>
      </c>
      <c r="G95" s="5">
        <v>367</v>
      </c>
      <c r="H95" s="1">
        <f t="shared" si="3"/>
        <v>6.6860465116278966E-2</v>
      </c>
    </row>
    <row r="96" spans="1:8">
      <c r="A96" s="5" t="s">
        <v>17</v>
      </c>
      <c r="B96" s="5">
        <v>502011024</v>
      </c>
      <c r="C96" s="5" t="s">
        <v>29</v>
      </c>
      <c r="D96" s="5">
        <v>50201102422</v>
      </c>
      <c r="E96" s="5">
        <v>5102422</v>
      </c>
      <c r="F96" s="5">
        <v>296</v>
      </c>
      <c r="G96" s="5">
        <v>296</v>
      </c>
      <c r="H96" s="1">
        <f t="shared" si="3"/>
        <v>0</v>
      </c>
    </row>
    <row r="97" spans="1:8">
      <c r="A97" s="5" t="s">
        <v>17</v>
      </c>
      <c r="B97" s="5">
        <v>502011024</v>
      </c>
      <c r="C97" s="5" t="s">
        <v>29</v>
      </c>
      <c r="D97" s="5">
        <v>50201102423</v>
      </c>
      <c r="E97" s="5">
        <v>5102423</v>
      </c>
      <c r="F97" s="5">
        <v>382</v>
      </c>
      <c r="G97" s="5">
        <v>402</v>
      </c>
      <c r="H97" s="1">
        <f t="shared" si="3"/>
        <v>5.2356020942408321E-2</v>
      </c>
    </row>
    <row r="98" spans="1:8">
      <c r="A98" s="5" t="s">
        <v>17</v>
      </c>
      <c r="B98" s="5">
        <v>502011024</v>
      </c>
      <c r="C98" s="5" t="s">
        <v>29</v>
      </c>
      <c r="D98" s="5">
        <v>50201102424</v>
      </c>
      <c r="E98" s="5">
        <v>5102424</v>
      </c>
      <c r="F98" s="5">
        <v>254</v>
      </c>
      <c r="G98" s="5">
        <v>268</v>
      </c>
      <c r="H98" s="1">
        <f t="shared" si="3"/>
        <v>5.5118110236220375E-2</v>
      </c>
    </row>
    <row r="99" spans="1:8">
      <c r="A99" s="5" t="s">
        <v>17</v>
      </c>
      <c r="B99" s="5">
        <v>502011024</v>
      </c>
      <c r="C99" s="5" t="s">
        <v>29</v>
      </c>
      <c r="D99" s="5">
        <v>50201102425</v>
      </c>
      <c r="E99" s="5">
        <v>5102425</v>
      </c>
      <c r="F99" s="5">
        <v>334</v>
      </c>
      <c r="G99" s="5">
        <v>336</v>
      </c>
      <c r="H99" s="1">
        <f t="shared" si="3"/>
        <v>5.9880239520957446E-3</v>
      </c>
    </row>
    <row r="100" spans="1:8">
      <c r="A100" s="5" t="s">
        <v>17</v>
      </c>
      <c r="B100" s="5">
        <v>502011024</v>
      </c>
      <c r="C100" s="5" t="s">
        <v>29</v>
      </c>
      <c r="D100" s="5">
        <v>50201102426</v>
      </c>
      <c r="E100" s="5">
        <v>5102426</v>
      </c>
      <c r="F100" s="5">
        <v>293</v>
      </c>
      <c r="G100" s="5">
        <v>301</v>
      </c>
      <c r="H100" s="1">
        <f t="shared" si="3"/>
        <v>2.7303754266211566E-2</v>
      </c>
    </row>
    <row r="101" spans="1:8">
      <c r="A101" s="5" t="s">
        <v>17</v>
      </c>
      <c r="B101" s="5">
        <v>502011024</v>
      </c>
      <c r="C101" s="5" t="s">
        <v>29</v>
      </c>
      <c r="D101" s="5">
        <v>50201102427</v>
      </c>
      <c r="E101" s="5">
        <v>5102427</v>
      </c>
      <c r="F101" s="5">
        <v>1048</v>
      </c>
      <c r="G101" s="5">
        <v>1227</v>
      </c>
      <c r="H101" s="1">
        <f t="shared" si="3"/>
        <v>0.17080152671755733</v>
      </c>
    </row>
    <row r="102" spans="1:8">
      <c r="A102" s="5" t="s">
        <v>17</v>
      </c>
      <c r="B102" s="5">
        <v>502011024</v>
      </c>
      <c r="C102" s="5" t="s">
        <v>29</v>
      </c>
      <c r="D102" s="5">
        <v>50201102428</v>
      </c>
      <c r="E102" s="5">
        <v>5102428</v>
      </c>
      <c r="F102" s="5">
        <v>306</v>
      </c>
      <c r="G102" s="5">
        <v>317</v>
      </c>
      <c r="H102" s="1">
        <f t="shared" si="3"/>
        <v>3.5947712418300748E-2</v>
      </c>
    </row>
    <row r="103" spans="1:8">
      <c r="A103" s="5" t="s">
        <v>17</v>
      </c>
      <c r="B103" s="5">
        <v>502011024</v>
      </c>
      <c r="C103" s="5" t="s">
        <v>29</v>
      </c>
      <c r="D103" s="5">
        <v>50201102429</v>
      </c>
      <c r="E103" s="5">
        <v>5102429</v>
      </c>
      <c r="F103" s="5">
        <v>1330</v>
      </c>
      <c r="G103" s="5">
        <v>1755</v>
      </c>
      <c r="H103" s="1">
        <f t="shared" si="3"/>
        <v>0.31954887218045114</v>
      </c>
    </row>
    <row r="104" spans="1:8">
      <c r="A104" s="5" t="s">
        <v>17</v>
      </c>
      <c r="B104" s="5">
        <v>502011024</v>
      </c>
      <c r="C104" s="5" t="s">
        <v>29</v>
      </c>
      <c r="D104" s="5">
        <v>50201102430</v>
      </c>
      <c r="E104" s="5">
        <v>5102430</v>
      </c>
      <c r="F104" s="5">
        <v>445</v>
      </c>
      <c r="G104" s="5">
        <v>527</v>
      </c>
      <c r="H104" s="1">
        <f t="shared" si="3"/>
        <v>0.18426966292134828</v>
      </c>
    </row>
    <row r="105" spans="1:8">
      <c r="A105" s="5" t="s">
        <v>17</v>
      </c>
      <c r="B105" s="5">
        <v>502011024</v>
      </c>
      <c r="C105" s="5" t="s">
        <v>29</v>
      </c>
      <c r="D105" s="5">
        <v>50201102431</v>
      </c>
      <c r="E105" s="5">
        <v>5102431</v>
      </c>
      <c r="F105" s="5">
        <v>239</v>
      </c>
      <c r="G105" s="5">
        <v>265</v>
      </c>
      <c r="H105" s="1">
        <f t="shared" si="3"/>
        <v>0.10878661087866104</v>
      </c>
    </row>
    <row r="106" spans="1:8">
      <c r="A106" s="5" t="s">
        <v>17</v>
      </c>
      <c r="B106" s="5">
        <v>502011024</v>
      </c>
      <c r="C106" s="5" t="s">
        <v>29</v>
      </c>
      <c r="D106" s="5">
        <v>50201102432</v>
      </c>
      <c r="E106" s="5">
        <v>5102432</v>
      </c>
      <c r="F106" s="5">
        <v>414</v>
      </c>
      <c r="G106" s="5">
        <v>441</v>
      </c>
      <c r="H106" s="1">
        <f t="shared" si="3"/>
        <v>6.5217391304347894E-2</v>
      </c>
    </row>
    <row r="107" spans="1:8">
      <c r="A107" s="5" t="s">
        <v>17</v>
      </c>
      <c r="B107" s="5">
        <v>502011024</v>
      </c>
      <c r="C107" s="5" t="s">
        <v>29</v>
      </c>
      <c r="D107" s="5">
        <v>50201102433</v>
      </c>
      <c r="E107" s="5">
        <v>5102433</v>
      </c>
      <c r="F107" s="5">
        <v>592</v>
      </c>
      <c r="G107" s="5">
        <v>689</v>
      </c>
      <c r="H107" s="1">
        <f t="shared" si="3"/>
        <v>0.16385135135135132</v>
      </c>
    </row>
    <row r="108" spans="1:8">
      <c r="A108" s="5" t="s">
        <v>17</v>
      </c>
      <c r="B108" s="5">
        <v>502011024</v>
      </c>
      <c r="C108" s="5" t="s">
        <v>29</v>
      </c>
      <c r="D108" s="5">
        <v>50201102434</v>
      </c>
      <c r="E108" s="5">
        <v>5102434</v>
      </c>
      <c r="F108" s="5">
        <v>248</v>
      </c>
      <c r="G108" s="5">
        <v>263</v>
      </c>
      <c r="H108" s="1">
        <f t="shared" si="3"/>
        <v>6.0483870967741993E-2</v>
      </c>
    </row>
    <row r="109" spans="1:8">
      <c r="A109" s="5" t="s">
        <v>17</v>
      </c>
      <c r="B109" s="5">
        <v>502011024</v>
      </c>
      <c r="C109" s="5" t="s">
        <v>29</v>
      </c>
      <c r="D109" s="5">
        <v>50201102436</v>
      </c>
      <c r="E109" s="5">
        <v>5102436</v>
      </c>
      <c r="F109" s="5">
        <v>273</v>
      </c>
      <c r="G109" s="5">
        <v>291</v>
      </c>
      <c r="H109" s="1">
        <f t="shared" si="3"/>
        <v>6.5934065934065922E-2</v>
      </c>
    </row>
    <row r="110" spans="1:8">
      <c r="A110" s="5" t="s">
        <v>17</v>
      </c>
      <c r="B110" s="5">
        <v>502011024</v>
      </c>
      <c r="C110" s="5" t="s">
        <v>29</v>
      </c>
      <c r="D110" s="5">
        <v>50201102437</v>
      </c>
      <c r="E110" s="5">
        <v>5102437</v>
      </c>
      <c r="F110" s="5">
        <v>407</v>
      </c>
      <c r="G110" s="5">
        <v>425</v>
      </c>
      <c r="H110" s="1">
        <f t="shared" si="3"/>
        <v>4.4226044226044259E-2</v>
      </c>
    </row>
    <row r="111" spans="1:8">
      <c r="A111" s="5" t="s">
        <v>17</v>
      </c>
      <c r="B111" s="5">
        <v>502011024</v>
      </c>
      <c r="C111" s="5" t="s">
        <v>29</v>
      </c>
      <c r="D111" s="5">
        <v>50201102438</v>
      </c>
      <c r="E111" s="5">
        <v>5102438</v>
      </c>
      <c r="F111" s="5">
        <v>371</v>
      </c>
      <c r="G111" s="5">
        <v>371</v>
      </c>
      <c r="H111" s="1">
        <f t="shared" si="3"/>
        <v>0</v>
      </c>
    </row>
    <row r="112" spans="1:8">
      <c r="A112" s="5" t="s">
        <v>17</v>
      </c>
      <c r="B112" s="5">
        <v>502011024</v>
      </c>
      <c r="C112" s="5" t="s">
        <v>29</v>
      </c>
      <c r="D112" s="5">
        <v>50201102439</v>
      </c>
      <c r="E112" s="5">
        <v>5102439</v>
      </c>
      <c r="F112" s="5">
        <v>299</v>
      </c>
      <c r="G112" s="5">
        <v>325</v>
      </c>
      <c r="H112" s="1">
        <f t="shared" si="3"/>
        <v>8.6956521739130377E-2</v>
      </c>
    </row>
    <row r="113" spans="1:8">
      <c r="A113" s="5" t="s">
        <v>17</v>
      </c>
      <c r="B113" s="5">
        <v>502011024</v>
      </c>
      <c r="C113" s="5" t="s">
        <v>29</v>
      </c>
      <c r="D113" s="5">
        <v>50201102440</v>
      </c>
      <c r="E113" s="5">
        <v>5102440</v>
      </c>
      <c r="F113" s="5">
        <v>437</v>
      </c>
      <c r="G113" s="5">
        <v>463</v>
      </c>
      <c r="H113" s="1">
        <f t="shared" si="3"/>
        <v>5.9496567505720854E-2</v>
      </c>
    </row>
    <row r="114" spans="1:8">
      <c r="A114" s="5" t="s">
        <v>17</v>
      </c>
      <c r="B114" s="5">
        <v>502011024</v>
      </c>
      <c r="C114" s="5" t="s">
        <v>29</v>
      </c>
      <c r="D114" s="5">
        <v>50201102441</v>
      </c>
      <c r="E114" s="5">
        <v>5102441</v>
      </c>
      <c r="F114" s="5">
        <v>0</v>
      </c>
      <c r="G114" s="5">
        <v>0</v>
      </c>
      <c r="H114" s="1">
        <v>0</v>
      </c>
    </row>
    <row r="115" spans="1:8">
      <c r="A115" s="5" t="s">
        <v>17</v>
      </c>
      <c r="B115" s="5">
        <v>502011025</v>
      </c>
      <c r="C115" s="5" t="s">
        <v>30</v>
      </c>
      <c r="D115" s="5">
        <v>50201102501</v>
      </c>
      <c r="E115" s="5">
        <v>5102501</v>
      </c>
      <c r="F115" s="5">
        <v>352</v>
      </c>
      <c r="G115" s="5">
        <v>360</v>
      </c>
      <c r="H115" s="1">
        <f t="shared" ref="H115:H135" si="4">(G115/F115)-1</f>
        <v>2.2727272727272707E-2</v>
      </c>
    </row>
    <row r="116" spans="1:8">
      <c r="A116" s="5" t="s">
        <v>17</v>
      </c>
      <c r="B116" s="5">
        <v>502011025</v>
      </c>
      <c r="C116" s="5" t="s">
        <v>30</v>
      </c>
      <c r="D116" s="5">
        <v>50201102503</v>
      </c>
      <c r="E116" s="5">
        <v>5102503</v>
      </c>
      <c r="F116" s="5">
        <v>246</v>
      </c>
      <c r="G116" s="5">
        <v>276</v>
      </c>
      <c r="H116" s="1">
        <f t="shared" si="4"/>
        <v>0.12195121951219523</v>
      </c>
    </row>
    <row r="117" spans="1:8">
      <c r="A117" s="5" t="s">
        <v>17</v>
      </c>
      <c r="B117" s="5">
        <v>502011025</v>
      </c>
      <c r="C117" s="5" t="s">
        <v>30</v>
      </c>
      <c r="D117" s="5">
        <v>50201102504</v>
      </c>
      <c r="E117" s="5">
        <v>5102504</v>
      </c>
      <c r="F117" s="5">
        <v>419</v>
      </c>
      <c r="G117" s="5">
        <v>390</v>
      </c>
      <c r="H117" s="1">
        <f t="shared" si="4"/>
        <v>-6.9212410501193311E-2</v>
      </c>
    </row>
    <row r="118" spans="1:8">
      <c r="A118" s="5" t="s">
        <v>17</v>
      </c>
      <c r="B118" s="5">
        <v>502011025</v>
      </c>
      <c r="C118" s="5" t="s">
        <v>30</v>
      </c>
      <c r="D118" s="5">
        <v>50201102505</v>
      </c>
      <c r="E118" s="5">
        <v>5102505</v>
      </c>
      <c r="F118" s="5">
        <v>463</v>
      </c>
      <c r="G118" s="5">
        <v>512</v>
      </c>
      <c r="H118" s="1">
        <f t="shared" si="4"/>
        <v>0.10583153347732188</v>
      </c>
    </row>
    <row r="119" spans="1:8">
      <c r="A119" s="5" t="s">
        <v>17</v>
      </c>
      <c r="B119" s="5">
        <v>502011025</v>
      </c>
      <c r="C119" s="5" t="s">
        <v>30</v>
      </c>
      <c r="D119" s="5">
        <v>50201102506</v>
      </c>
      <c r="E119" s="5">
        <v>5102506</v>
      </c>
      <c r="F119" s="5">
        <v>292</v>
      </c>
      <c r="G119" s="5">
        <v>312</v>
      </c>
      <c r="H119" s="1">
        <f t="shared" si="4"/>
        <v>6.8493150684931559E-2</v>
      </c>
    </row>
    <row r="120" spans="1:8">
      <c r="A120" s="5" t="s">
        <v>17</v>
      </c>
      <c r="B120" s="5">
        <v>502011025</v>
      </c>
      <c r="C120" s="5" t="s">
        <v>30</v>
      </c>
      <c r="D120" s="5">
        <v>50201102507</v>
      </c>
      <c r="E120" s="5">
        <v>5102507</v>
      </c>
      <c r="F120" s="5">
        <v>391</v>
      </c>
      <c r="G120" s="5">
        <v>430</v>
      </c>
      <c r="H120" s="1">
        <f t="shared" si="4"/>
        <v>9.9744245524296726E-2</v>
      </c>
    </row>
    <row r="121" spans="1:8">
      <c r="A121" s="5" t="s">
        <v>17</v>
      </c>
      <c r="B121" s="5">
        <v>502011025</v>
      </c>
      <c r="C121" s="5" t="s">
        <v>30</v>
      </c>
      <c r="D121" s="5">
        <v>50201102508</v>
      </c>
      <c r="E121" s="5">
        <v>5102508</v>
      </c>
      <c r="F121" s="5">
        <v>328</v>
      </c>
      <c r="G121" s="5">
        <v>359</v>
      </c>
      <c r="H121" s="1">
        <f t="shared" si="4"/>
        <v>9.4512195121951192E-2</v>
      </c>
    </row>
    <row r="122" spans="1:8">
      <c r="A122" s="5" t="s">
        <v>17</v>
      </c>
      <c r="B122" s="5">
        <v>502011025</v>
      </c>
      <c r="C122" s="5" t="s">
        <v>30</v>
      </c>
      <c r="D122" s="5">
        <v>50201102509</v>
      </c>
      <c r="E122" s="5">
        <v>5102509</v>
      </c>
      <c r="F122" s="5">
        <v>257</v>
      </c>
      <c r="G122" s="5">
        <v>277</v>
      </c>
      <c r="H122" s="1">
        <f t="shared" si="4"/>
        <v>7.7821011673151697E-2</v>
      </c>
    </row>
    <row r="123" spans="1:8">
      <c r="A123" s="5" t="s">
        <v>17</v>
      </c>
      <c r="B123" s="5">
        <v>502011025</v>
      </c>
      <c r="C123" s="5" t="s">
        <v>30</v>
      </c>
      <c r="D123" s="5">
        <v>50201102510</v>
      </c>
      <c r="E123" s="5">
        <v>5102510</v>
      </c>
      <c r="F123" s="5">
        <v>363</v>
      </c>
      <c r="G123" s="5">
        <v>367</v>
      </c>
      <c r="H123" s="1">
        <f t="shared" si="4"/>
        <v>1.1019283746556363E-2</v>
      </c>
    </row>
    <row r="124" spans="1:8">
      <c r="A124" s="5" t="s">
        <v>17</v>
      </c>
      <c r="B124" s="5">
        <v>502011025</v>
      </c>
      <c r="C124" s="5" t="s">
        <v>30</v>
      </c>
      <c r="D124" s="5">
        <v>50201102511</v>
      </c>
      <c r="E124" s="5">
        <v>5102511</v>
      </c>
      <c r="F124" s="5">
        <v>387</v>
      </c>
      <c r="G124" s="5">
        <v>415</v>
      </c>
      <c r="H124" s="1">
        <f t="shared" si="4"/>
        <v>7.2351421188630471E-2</v>
      </c>
    </row>
    <row r="125" spans="1:8">
      <c r="A125" s="5" t="s">
        <v>17</v>
      </c>
      <c r="B125" s="5">
        <v>502011025</v>
      </c>
      <c r="C125" s="5" t="s">
        <v>30</v>
      </c>
      <c r="D125" s="5">
        <v>50201102512</v>
      </c>
      <c r="E125" s="5">
        <v>5102512</v>
      </c>
      <c r="F125" s="5">
        <v>318</v>
      </c>
      <c r="G125" s="5">
        <v>350</v>
      </c>
      <c r="H125" s="1">
        <f t="shared" si="4"/>
        <v>0.10062893081761004</v>
      </c>
    </row>
    <row r="126" spans="1:8">
      <c r="A126" s="5" t="s">
        <v>17</v>
      </c>
      <c r="B126" s="5">
        <v>502011025</v>
      </c>
      <c r="C126" s="5" t="s">
        <v>30</v>
      </c>
      <c r="D126" s="5">
        <v>50201102513</v>
      </c>
      <c r="E126" s="5">
        <v>5102513</v>
      </c>
      <c r="F126" s="5">
        <v>297</v>
      </c>
      <c r="G126" s="5">
        <v>314</v>
      </c>
      <c r="H126" s="1">
        <f t="shared" si="4"/>
        <v>5.7239057239057312E-2</v>
      </c>
    </row>
    <row r="127" spans="1:8">
      <c r="A127" s="5" t="s">
        <v>17</v>
      </c>
      <c r="B127" s="5">
        <v>502011025</v>
      </c>
      <c r="C127" s="5" t="s">
        <v>30</v>
      </c>
      <c r="D127" s="5">
        <v>50201102514</v>
      </c>
      <c r="E127" s="5">
        <v>5102514</v>
      </c>
      <c r="F127" s="5">
        <v>334</v>
      </c>
      <c r="G127" s="5">
        <v>362</v>
      </c>
      <c r="H127" s="1">
        <f t="shared" si="4"/>
        <v>8.3832335329341312E-2</v>
      </c>
    </row>
    <row r="128" spans="1:8">
      <c r="A128" s="5" t="s">
        <v>17</v>
      </c>
      <c r="B128" s="5">
        <v>502011025</v>
      </c>
      <c r="C128" s="5" t="s">
        <v>30</v>
      </c>
      <c r="D128" s="5">
        <v>50201102515</v>
      </c>
      <c r="E128" s="5">
        <v>5102515</v>
      </c>
      <c r="F128" s="5">
        <v>317</v>
      </c>
      <c r="G128" s="5">
        <v>369</v>
      </c>
      <c r="H128" s="1">
        <f t="shared" si="4"/>
        <v>0.16403785488959</v>
      </c>
    </row>
    <row r="129" spans="1:8">
      <c r="A129" s="5" t="s">
        <v>17</v>
      </c>
      <c r="B129" s="5">
        <v>502011025</v>
      </c>
      <c r="C129" s="5" t="s">
        <v>30</v>
      </c>
      <c r="D129" s="5">
        <v>50201102516</v>
      </c>
      <c r="E129" s="5">
        <v>5102516</v>
      </c>
      <c r="F129" s="5">
        <v>423</v>
      </c>
      <c r="G129" s="5">
        <v>435</v>
      </c>
      <c r="H129" s="1">
        <f t="shared" si="4"/>
        <v>2.8368794326241176E-2</v>
      </c>
    </row>
    <row r="130" spans="1:8">
      <c r="A130" s="5" t="s">
        <v>17</v>
      </c>
      <c r="B130" s="5">
        <v>502011025</v>
      </c>
      <c r="C130" s="5" t="s">
        <v>30</v>
      </c>
      <c r="D130" s="5">
        <v>50201102517</v>
      </c>
      <c r="E130" s="5">
        <v>5102517</v>
      </c>
      <c r="F130" s="5">
        <v>301</v>
      </c>
      <c r="G130" s="5">
        <v>330</v>
      </c>
      <c r="H130" s="1">
        <f t="shared" si="4"/>
        <v>9.6345514950166189E-2</v>
      </c>
    </row>
    <row r="131" spans="1:8">
      <c r="A131" s="5" t="s">
        <v>17</v>
      </c>
      <c r="B131" s="5">
        <v>502011025</v>
      </c>
      <c r="C131" s="5" t="s">
        <v>30</v>
      </c>
      <c r="D131" s="5">
        <v>50201102518</v>
      </c>
      <c r="E131" s="5">
        <v>5102518</v>
      </c>
      <c r="F131" s="5">
        <v>372</v>
      </c>
      <c r="G131" s="5">
        <v>414</v>
      </c>
      <c r="H131" s="1">
        <f t="shared" si="4"/>
        <v>0.11290322580645151</v>
      </c>
    </row>
    <row r="132" spans="1:8">
      <c r="A132" s="5" t="s">
        <v>17</v>
      </c>
      <c r="B132" s="5">
        <v>502011025</v>
      </c>
      <c r="C132" s="5" t="s">
        <v>30</v>
      </c>
      <c r="D132" s="5">
        <v>50201102519</v>
      </c>
      <c r="E132" s="5">
        <v>5102519</v>
      </c>
      <c r="F132" s="5">
        <v>314</v>
      </c>
      <c r="G132" s="5">
        <v>346</v>
      </c>
      <c r="H132" s="1">
        <f t="shared" si="4"/>
        <v>0.10191082802547768</v>
      </c>
    </row>
    <row r="133" spans="1:8">
      <c r="A133" s="5" t="s">
        <v>17</v>
      </c>
      <c r="B133" s="5">
        <v>502011025</v>
      </c>
      <c r="C133" s="5" t="s">
        <v>30</v>
      </c>
      <c r="D133" s="5">
        <v>50201102520</v>
      </c>
      <c r="E133" s="5">
        <v>5102520</v>
      </c>
      <c r="F133" s="5">
        <v>531</v>
      </c>
      <c r="G133" s="5">
        <v>574</v>
      </c>
      <c r="H133" s="1">
        <f t="shared" si="4"/>
        <v>8.0979284369114835E-2</v>
      </c>
    </row>
    <row r="134" spans="1:8">
      <c r="A134" s="5" t="s">
        <v>17</v>
      </c>
      <c r="B134" s="5">
        <v>502011025</v>
      </c>
      <c r="C134" s="5" t="s">
        <v>30</v>
      </c>
      <c r="D134" s="5">
        <v>50201102522</v>
      </c>
      <c r="E134" s="5">
        <v>5102522</v>
      </c>
      <c r="F134" s="5">
        <v>66</v>
      </c>
      <c r="G134" s="5">
        <v>71</v>
      </c>
      <c r="H134" s="1">
        <f t="shared" si="4"/>
        <v>7.575757575757569E-2</v>
      </c>
    </row>
    <row r="135" spans="1:8">
      <c r="A135" s="5" t="s">
        <v>17</v>
      </c>
      <c r="B135" s="5">
        <v>502011025</v>
      </c>
      <c r="C135" s="5" t="s">
        <v>30</v>
      </c>
      <c r="D135" s="5">
        <v>50201102523</v>
      </c>
      <c r="E135" s="5">
        <v>5102523</v>
      </c>
      <c r="F135" s="5">
        <v>648</v>
      </c>
      <c r="G135" s="5">
        <v>740</v>
      </c>
      <c r="H135" s="1">
        <f t="shared" si="4"/>
        <v>0.14197530864197527</v>
      </c>
    </row>
    <row r="136" spans="1:8">
      <c r="A136" s="5" t="s">
        <v>17</v>
      </c>
      <c r="B136" s="5">
        <v>502011025</v>
      </c>
      <c r="C136" s="5" t="s">
        <v>30</v>
      </c>
      <c r="D136" s="5">
        <v>50201102524</v>
      </c>
      <c r="E136" s="5">
        <v>5102524</v>
      </c>
      <c r="F136" s="5">
        <v>0</v>
      </c>
      <c r="G136" s="5">
        <v>0</v>
      </c>
      <c r="H136" s="1">
        <v>0</v>
      </c>
    </row>
    <row r="137" spans="1:8">
      <c r="A137" s="5" t="s">
        <v>17</v>
      </c>
      <c r="B137" s="5">
        <v>502011025</v>
      </c>
      <c r="C137" s="5" t="s">
        <v>30</v>
      </c>
      <c r="D137" s="5">
        <v>50201102525</v>
      </c>
      <c r="E137" s="5">
        <v>5102525</v>
      </c>
      <c r="F137" s="5">
        <v>5</v>
      </c>
      <c r="G137" s="5">
        <v>7</v>
      </c>
      <c r="H137" s="1">
        <f t="shared" ref="H137:H168" si="5">(G137/F137)-1</f>
        <v>0.39999999999999991</v>
      </c>
    </row>
    <row r="138" spans="1:8">
      <c r="A138" s="5" t="s">
        <v>17</v>
      </c>
      <c r="B138" s="5">
        <v>502011025</v>
      </c>
      <c r="C138" s="5" t="s">
        <v>30</v>
      </c>
      <c r="D138" s="5">
        <v>50201102526</v>
      </c>
      <c r="E138" s="5">
        <v>5102526</v>
      </c>
      <c r="F138" s="5">
        <v>408</v>
      </c>
      <c r="G138" s="5">
        <v>467</v>
      </c>
      <c r="H138" s="1">
        <f t="shared" si="5"/>
        <v>0.14460784313725483</v>
      </c>
    </row>
    <row r="139" spans="1:8">
      <c r="A139" s="5" t="s">
        <v>17</v>
      </c>
      <c r="B139" s="5">
        <v>502011026</v>
      </c>
      <c r="C139" s="5" t="s">
        <v>31</v>
      </c>
      <c r="D139" s="5">
        <v>50201102601</v>
      </c>
      <c r="E139" s="5">
        <v>5102601</v>
      </c>
      <c r="F139" s="5">
        <v>200</v>
      </c>
      <c r="G139" s="5">
        <v>200</v>
      </c>
      <c r="H139" s="1">
        <f t="shared" si="5"/>
        <v>0</v>
      </c>
    </row>
    <row r="140" spans="1:8">
      <c r="A140" s="5" t="s">
        <v>17</v>
      </c>
      <c r="B140" s="5">
        <v>502011026</v>
      </c>
      <c r="C140" s="5" t="s">
        <v>31</v>
      </c>
      <c r="D140" s="5">
        <v>50201102602</v>
      </c>
      <c r="E140" s="5">
        <v>5102602</v>
      </c>
      <c r="F140" s="5">
        <v>322</v>
      </c>
      <c r="G140" s="5">
        <v>340</v>
      </c>
      <c r="H140" s="1">
        <f t="shared" si="5"/>
        <v>5.5900621118012417E-2</v>
      </c>
    </row>
    <row r="141" spans="1:8">
      <c r="A141" s="5" t="s">
        <v>17</v>
      </c>
      <c r="B141" s="5">
        <v>502011026</v>
      </c>
      <c r="C141" s="5" t="s">
        <v>31</v>
      </c>
      <c r="D141" s="5">
        <v>50201102603</v>
      </c>
      <c r="E141" s="5">
        <v>5102603</v>
      </c>
      <c r="F141" s="5">
        <v>479</v>
      </c>
      <c r="G141" s="5">
        <v>548</v>
      </c>
      <c r="H141" s="1">
        <f t="shared" si="5"/>
        <v>0.14405010438413357</v>
      </c>
    </row>
    <row r="142" spans="1:8">
      <c r="A142" s="5" t="s">
        <v>17</v>
      </c>
      <c r="B142" s="5">
        <v>502011026</v>
      </c>
      <c r="C142" s="5" t="s">
        <v>31</v>
      </c>
      <c r="D142" s="5">
        <v>50201102604</v>
      </c>
      <c r="E142" s="5">
        <v>5102604</v>
      </c>
      <c r="F142" s="5">
        <v>457</v>
      </c>
      <c r="G142" s="5">
        <v>518</v>
      </c>
      <c r="H142" s="1">
        <f t="shared" si="5"/>
        <v>0.1334792122538293</v>
      </c>
    </row>
    <row r="143" spans="1:8">
      <c r="A143" s="5" t="s">
        <v>17</v>
      </c>
      <c r="B143" s="5">
        <v>502011026</v>
      </c>
      <c r="C143" s="5" t="s">
        <v>31</v>
      </c>
      <c r="D143" s="5">
        <v>50201102605</v>
      </c>
      <c r="E143" s="5">
        <v>5102605</v>
      </c>
      <c r="F143" s="5">
        <v>416</v>
      </c>
      <c r="G143" s="5">
        <v>455</v>
      </c>
      <c r="H143" s="1">
        <f t="shared" si="5"/>
        <v>9.375E-2</v>
      </c>
    </row>
    <row r="144" spans="1:8">
      <c r="A144" s="5" t="s">
        <v>17</v>
      </c>
      <c r="B144" s="5">
        <v>502011026</v>
      </c>
      <c r="C144" s="5" t="s">
        <v>31</v>
      </c>
      <c r="D144" s="5">
        <v>50201102606</v>
      </c>
      <c r="E144" s="5">
        <v>5102606</v>
      </c>
      <c r="F144" s="5">
        <v>289</v>
      </c>
      <c r="G144" s="5">
        <v>290</v>
      </c>
      <c r="H144" s="1">
        <f t="shared" si="5"/>
        <v>3.4602076124568004E-3</v>
      </c>
    </row>
    <row r="145" spans="1:8">
      <c r="A145" s="5" t="s">
        <v>17</v>
      </c>
      <c r="B145" s="5">
        <v>502011026</v>
      </c>
      <c r="C145" s="5" t="s">
        <v>31</v>
      </c>
      <c r="D145" s="5">
        <v>50201102607</v>
      </c>
      <c r="E145" s="5">
        <v>5102607</v>
      </c>
      <c r="F145" s="5">
        <v>255</v>
      </c>
      <c r="G145" s="5">
        <v>265</v>
      </c>
      <c r="H145" s="1">
        <f t="shared" si="5"/>
        <v>3.9215686274509887E-2</v>
      </c>
    </row>
    <row r="146" spans="1:8">
      <c r="A146" s="5" t="s">
        <v>17</v>
      </c>
      <c r="B146" s="5">
        <v>502011026</v>
      </c>
      <c r="C146" s="5" t="s">
        <v>31</v>
      </c>
      <c r="D146" s="5">
        <v>50201102608</v>
      </c>
      <c r="E146" s="5">
        <v>5102608</v>
      </c>
      <c r="F146" s="5">
        <v>276</v>
      </c>
      <c r="G146" s="5">
        <v>332</v>
      </c>
      <c r="H146" s="1">
        <f t="shared" si="5"/>
        <v>0.20289855072463769</v>
      </c>
    </row>
    <row r="147" spans="1:8">
      <c r="A147" s="5" t="s">
        <v>17</v>
      </c>
      <c r="B147" s="5">
        <v>502011026</v>
      </c>
      <c r="C147" s="5" t="s">
        <v>31</v>
      </c>
      <c r="D147" s="5">
        <v>50201102609</v>
      </c>
      <c r="E147" s="5">
        <v>5102609</v>
      </c>
      <c r="F147" s="5">
        <v>283</v>
      </c>
      <c r="G147" s="5">
        <v>307</v>
      </c>
      <c r="H147" s="1">
        <f t="shared" si="5"/>
        <v>8.4805653710247286E-2</v>
      </c>
    </row>
    <row r="148" spans="1:8">
      <c r="A148" s="5" t="s">
        <v>17</v>
      </c>
      <c r="B148" s="5">
        <v>502011026</v>
      </c>
      <c r="C148" s="5" t="s">
        <v>31</v>
      </c>
      <c r="D148" s="5">
        <v>50201102611</v>
      </c>
      <c r="E148" s="5">
        <v>5102611</v>
      </c>
      <c r="F148" s="5">
        <v>240</v>
      </c>
      <c r="G148" s="5">
        <v>245</v>
      </c>
      <c r="H148" s="1">
        <f t="shared" si="5"/>
        <v>2.0833333333333259E-2</v>
      </c>
    </row>
    <row r="149" spans="1:8">
      <c r="A149" s="5" t="s">
        <v>17</v>
      </c>
      <c r="B149" s="5">
        <v>502011026</v>
      </c>
      <c r="C149" s="5" t="s">
        <v>31</v>
      </c>
      <c r="D149" s="5">
        <v>50201102612</v>
      </c>
      <c r="E149" s="5">
        <v>5102612</v>
      </c>
      <c r="F149" s="5">
        <v>219</v>
      </c>
      <c r="G149" s="5">
        <v>237</v>
      </c>
      <c r="H149" s="1">
        <f t="shared" si="5"/>
        <v>8.2191780821917915E-2</v>
      </c>
    </row>
    <row r="150" spans="1:8">
      <c r="A150" s="5" t="s">
        <v>17</v>
      </c>
      <c r="B150" s="5">
        <v>502011026</v>
      </c>
      <c r="C150" s="5" t="s">
        <v>31</v>
      </c>
      <c r="D150" s="5">
        <v>50201102613</v>
      </c>
      <c r="E150" s="5">
        <v>5102613</v>
      </c>
      <c r="F150" s="5">
        <v>522</v>
      </c>
      <c r="G150" s="5">
        <v>559</v>
      </c>
      <c r="H150" s="1">
        <f t="shared" si="5"/>
        <v>7.0881226053639779E-2</v>
      </c>
    </row>
    <row r="151" spans="1:8">
      <c r="A151" s="5" t="s">
        <v>17</v>
      </c>
      <c r="B151" s="5">
        <v>502011026</v>
      </c>
      <c r="C151" s="5" t="s">
        <v>31</v>
      </c>
      <c r="D151" s="5">
        <v>50201102614</v>
      </c>
      <c r="E151" s="5">
        <v>5102614</v>
      </c>
      <c r="F151" s="5">
        <v>363</v>
      </c>
      <c r="G151" s="5">
        <v>401</v>
      </c>
      <c r="H151" s="1">
        <f t="shared" si="5"/>
        <v>0.10468319559228645</v>
      </c>
    </row>
    <row r="152" spans="1:8">
      <c r="A152" s="5" t="s">
        <v>17</v>
      </c>
      <c r="B152" s="5">
        <v>502011026</v>
      </c>
      <c r="C152" s="5" t="s">
        <v>31</v>
      </c>
      <c r="D152" s="5">
        <v>50201102615</v>
      </c>
      <c r="E152" s="5">
        <v>5102615</v>
      </c>
      <c r="F152" s="5">
        <v>162</v>
      </c>
      <c r="G152" s="5">
        <v>178</v>
      </c>
      <c r="H152" s="1">
        <f t="shared" si="5"/>
        <v>9.8765432098765427E-2</v>
      </c>
    </row>
    <row r="153" spans="1:8">
      <c r="A153" s="5" t="s">
        <v>17</v>
      </c>
      <c r="B153" s="5">
        <v>502011026</v>
      </c>
      <c r="C153" s="5" t="s">
        <v>31</v>
      </c>
      <c r="D153" s="5">
        <v>50201102616</v>
      </c>
      <c r="E153" s="5">
        <v>5102616</v>
      </c>
      <c r="F153" s="5">
        <v>179</v>
      </c>
      <c r="G153" s="5">
        <v>208</v>
      </c>
      <c r="H153" s="1">
        <f t="shared" si="5"/>
        <v>0.16201117318435765</v>
      </c>
    </row>
    <row r="154" spans="1:8">
      <c r="A154" s="5" t="s">
        <v>17</v>
      </c>
      <c r="B154" s="5">
        <v>502011026</v>
      </c>
      <c r="C154" s="5" t="s">
        <v>31</v>
      </c>
      <c r="D154" s="5">
        <v>50201102618</v>
      </c>
      <c r="E154" s="5">
        <v>5102618</v>
      </c>
      <c r="F154" s="5">
        <v>2</v>
      </c>
      <c r="G154" s="5">
        <v>3</v>
      </c>
      <c r="H154" s="1">
        <f t="shared" si="5"/>
        <v>0.5</v>
      </c>
    </row>
    <row r="155" spans="1:8">
      <c r="A155" s="5" t="s">
        <v>17</v>
      </c>
      <c r="B155" s="5">
        <v>502011026</v>
      </c>
      <c r="C155" s="5" t="s">
        <v>31</v>
      </c>
      <c r="D155" s="5">
        <v>50201102619</v>
      </c>
      <c r="E155" s="5">
        <v>5102619</v>
      </c>
      <c r="F155" s="5">
        <v>488</v>
      </c>
      <c r="G155" s="5">
        <v>565</v>
      </c>
      <c r="H155" s="1">
        <f t="shared" si="5"/>
        <v>0.15778688524590168</v>
      </c>
    </row>
    <row r="156" spans="1:8">
      <c r="A156" s="5" t="s">
        <v>17</v>
      </c>
      <c r="B156" s="5">
        <v>502011026</v>
      </c>
      <c r="C156" s="5" t="s">
        <v>31</v>
      </c>
      <c r="D156" s="5">
        <v>50201102620</v>
      </c>
      <c r="E156" s="5">
        <v>5102620</v>
      </c>
      <c r="F156" s="5">
        <v>241</v>
      </c>
      <c r="G156" s="5">
        <v>362</v>
      </c>
      <c r="H156" s="1">
        <f t="shared" si="5"/>
        <v>0.50207468879668049</v>
      </c>
    </row>
    <row r="157" spans="1:8">
      <c r="A157" s="5" t="s">
        <v>17</v>
      </c>
      <c r="B157" s="5">
        <v>502011027</v>
      </c>
      <c r="C157" s="5" t="s">
        <v>32</v>
      </c>
      <c r="D157" s="5">
        <v>50201102705</v>
      </c>
      <c r="E157" s="5">
        <v>5102705</v>
      </c>
      <c r="F157" s="5">
        <v>306</v>
      </c>
      <c r="G157" s="5">
        <v>322</v>
      </c>
      <c r="H157" s="1">
        <f t="shared" si="5"/>
        <v>5.2287581699346442E-2</v>
      </c>
    </row>
    <row r="158" spans="1:8">
      <c r="A158" s="5" t="s">
        <v>17</v>
      </c>
      <c r="B158" s="5">
        <v>502011027</v>
      </c>
      <c r="C158" s="5" t="s">
        <v>32</v>
      </c>
      <c r="D158" s="5">
        <v>50201102706</v>
      </c>
      <c r="E158" s="5">
        <v>5102706</v>
      </c>
      <c r="F158" s="5">
        <v>225</v>
      </c>
      <c r="G158" s="5">
        <v>240</v>
      </c>
      <c r="H158" s="1">
        <f t="shared" si="5"/>
        <v>6.6666666666666652E-2</v>
      </c>
    </row>
    <row r="159" spans="1:8">
      <c r="A159" s="5" t="s">
        <v>17</v>
      </c>
      <c r="B159" s="5">
        <v>502011027</v>
      </c>
      <c r="C159" s="5" t="s">
        <v>32</v>
      </c>
      <c r="D159" s="5">
        <v>50201102707</v>
      </c>
      <c r="E159" s="5">
        <v>5102707</v>
      </c>
      <c r="F159" s="5">
        <v>288</v>
      </c>
      <c r="G159" s="5">
        <v>310</v>
      </c>
      <c r="H159" s="1">
        <f t="shared" si="5"/>
        <v>7.638888888888884E-2</v>
      </c>
    </row>
    <row r="160" spans="1:8">
      <c r="A160" s="5" t="s">
        <v>17</v>
      </c>
      <c r="B160" s="5">
        <v>502011027</v>
      </c>
      <c r="C160" s="5" t="s">
        <v>32</v>
      </c>
      <c r="D160" s="5">
        <v>50201102708</v>
      </c>
      <c r="E160" s="5">
        <v>5102708</v>
      </c>
      <c r="F160" s="5">
        <v>487</v>
      </c>
      <c r="G160" s="5">
        <v>520</v>
      </c>
      <c r="H160" s="1">
        <f t="shared" si="5"/>
        <v>6.7761806981519568E-2</v>
      </c>
    </row>
    <row r="161" spans="1:8">
      <c r="A161" s="5" t="s">
        <v>17</v>
      </c>
      <c r="B161" s="5">
        <v>502011027</v>
      </c>
      <c r="C161" s="5" t="s">
        <v>32</v>
      </c>
      <c r="D161" s="5">
        <v>50201102709</v>
      </c>
      <c r="E161" s="5">
        <v>5102709</v>
      </c>
      <c r="F161" s="5">
        <v>442</v>
      </c>
      <c r="G161" s="5">
        <v>516</v>
      </c>
      <c r="H161" s="1">
        <f t="shared" si="5"/>
        <v>0.16742081447963808</v>
      </c>
    </row>
    <row r="162" spans="1:8">
      <c r="A162" s="5" t="s">
        <v>17</v>
      </c>
      <c r="B162" s="5">
        <v>502011027</v>
      </c>
      <c r="C162" s="5" t="s">
        <v>32</v>
      </c>
      <c r="D162" s="5">
        <v>50201102710</v>
      </c>
      <c r="E162" s="5">
        <v>5102710</v>
      </c>
      <c r="F162" s="5">
        <v>276</v>
      </c>
      <c r="G162" s="5">
        <v>295</v>
      </c>
      <c r="H162" s="1">
        <f t="shared" si="5"/>
        <v>6.8840579710145011E-2</v>
      </c>
    </row>
    <row r="163" spans="1:8">
      <c r="A163" s="5" t="s">
        <v>17</v>
      </c>
      <c r="B163" s="5">
        <v>502011027</v>
      </c>
      <c r="C163" s="5" t="s">
        <v>32</v>
      </c>
      <c r="D163" s="5">
        <v>50201102712</v>
      </c>
      <c r="E163" s="5">
        <v>5102712</v>
      </c>
      <c r="F163" s="5">
        <v>198</v>
      </c>
      <c r="G163" s="5">
        <v>216</v>
      </c>
      <c r="H163" s="1">
        <f t="shared" si="5"/>
        <v>9.0909090909090828E-2</v>
      </c>
    </row>
    <row r="164" spans="1:8">
      <c r="A164" s="5" t="s">
        <v>17</v>
      </c>
      <c r="B164" s="5">
        <v>502011027</v>
      </c>
      <c r="C164" s="5" t="s">
        <v>32</v>
      </c>
      <c r="D164" s="5">
        <v>50201102713</v>
      </c>
      <c r="E164" s="5">
        <v>5102713</v>
      </c>
      <c r="F164" s="5">
        <v>453</v>
      </c>
      <c r="G164" s="5">
        <v>413</v>
      </c>
      <c r="H164" s="1">
        <f t="shared" si="5"/>
        <v>-8.8300220750551883E-2</v>
      </c>
    </row>
    <row r="165" spans="1:8">
      <c r="A165" s="5" t="s">
        <v>17</v>
      </c>
      <c r="B165" s="5">
        <v>502011027</v>
      </c>
      <c r="C165" s="5" t="s">
        <v>32</v>
      </c>
      <c r="D165" s="5">
        <v>50201102716</v>
      </c>
      <c r="E165" s="5">
        <v>5102716</v>
      </c>
      <c r="F165" s="5">
        <v>525</v>
      </c>
      <c r="G165" s="5">
        <v>558</v>
      </c>
      <c r="H165" s="1">
        <f t="shared" si="5"/>
        <v>6.2857142857142945E-2</v>
      </c>
    </row>
    <row r="166" spans="1:8">
      <c r="A166" s="5" t="s">
        <v>17</v>
      </c>
      <c r="B166" s="5">
        <v>502011027</v>
      </c>
      <c r="C166" s="5" t="s">
        <v>32</v>
      </c>
      <c r="D166" s="5">
        <v>50201102717</v>
      </c>
      <c r="E166" s="5">
        <v>5102717</v>
      </c>
      <c r="F166" s="5">
        <v>356</v>
      </c>
      <c r="G166" s="5">
        <v>347</v>
      </c>
      <c r="H166" s="1">
        <f t="shared" si="5"/>
        <v>-2.5280898876404501E-2</v>
      </c>
    </row>
    <row r="167" spans="1:8">
      <c r="A167" s="5" t="s">
        <v>17</v>
      </c>
      <c r="B167" s="5">
        <v>502011027</v>
      </c>
      <c r="C167" s="5" t="s">
        <v>32</v>
      </c>
      <c r="D167" s="5">
        <v>50201102720</v>
      </c>
      <c r="E167" s="5">
        <v>5102720</v>
      </c>
      <c r="F167" s="5">
        <v>181</v>
      </c>
      <c r="G167" s="5">
        <v>187</v>
      </c>
      <c r="H167" s="1">
        <f t="shared" si="5"/>
        <v>3.3149171270718147E-2</v>
      </c>
    </row>
    <row r="168" spans="1:8">
      <c r="A168" s="5" t="s">
        <v>17</v>
      </c>
      <c r="B168" s="5">
        <v>502011027</v>
      </c>
      <c r="C168" s="5" t="s">
        <v>32</v>
      </c>
      <c r="D168" s="5">
        <v>50201102721</v>
      </c>
      <c r="E168" s="5">
        <v>5102721</v>
      </c>
      <c r="F168" s="5">
        <v>442</v>
      </c>
      <c r="G168" s="5">
        <v>471</v>
      </c>
      <c r="H168" s="1">
        <f t="shared" si="5"/>
        <v>6.5610859728506776E-2</v>
      </c>
    </row>
    <row r="169" spans="1:8">
      <c r="A169" s="5" t="s">
        <v>17</v>
      </c>
      <c r="B169" s="5">
        <v>502011027</v>
      </c>
      <c r="C169" s="5" t="s">
        <v>32</v>
      </c>
      <c r="D169" s="5">
        <v>50201102722</v>
      </c>
      <c r="E169" s="5">
        <v>5102722</v>
      </c>
      <c r="F169" s="5">
        <v>270</v>
      </c>
      <c r="G169" s="5">
        <v>276</v>
      </c>
      <c r="H169" s="1">
        <f t="shared" ref="H169:H187" si="6">(G169/F169)-1</f>
        <v>2.2222222222222143E-2</v>
      </c>
    </row>
    <row r="170" spans="1:8">
      <c r="A170" s="5" t="s">
        <v>17</v>
      </c>
      <c r="B170" s="5">
        <v>502011027</v>
      </c>
      <c r="C170" s="5" t="s">
        <v>32</v>
      </c>
      <c r="D170" s="5">
        <v>50201102723</v>
      </c>
      <c r="E170" s="5">
        <v>5102723</v>
      </c>
      <c r="F170" s="5">
        <v>397</v>
      </c>
      <c r="G170" s="5">
        <v>403</v>
      </c>
      <c r="H170" s="1">
        <f t="shared" si="6"/>
        <v>1.5113350125944613E-2</v>
      </c>
    </row>
    <row r="171" spans="1:8">
      <c r="A171" s="5" t="s">
        <v>17</v>
      </c>
      <c r="B171" s="5">
        <v>502011027</v>
      </c>
      <c r="C171" s="5" t="s">
        <v>32</v>
      </c>
      <c r="D171" s="5">
        <v>50201102724</v>
      </c>
      <c r="E171" s="5">
        <v>5102724</v>
      </c>
      <c r="F171" s="5">
        <v>368</v>
      </c>
      <c r="G171" s="5">
        <v>388</v>
      </c>
      <c r="H171" s="1">
        <f t="shared" si="6"/>
        <v>5.4347826086956541E-2</v>
      </c>
    </row>
    <row r="172" spans="1:8">
      <c r="A172" s="5" t="s">
        <v>17</v>
      </c>
      <c r="B172" s="5">
        <v>502011027</v>
      </c>
      <c r="C172" s="5" t="s">
        <v>32</v>
      </c>
      <c r="D172" s="5">
        <v>50201102725</v>
      </c>
      <c r="E172" s="5">
        <v>5102725</v>
      </c>
      <c r="F172" s="5">
        <v>364</v>
      </c>
      <c r="G172" s="5">
        <v>398</v>
      </c>
      <c r="H172" s="1">
        <f t="shared" si="6"/>
        <v>9.3406593406593297E-2</v>
      </c>
    </row>
    <row r="173" spans="1:8">
      <c r="A173" s="5" t="s">
        <v>17</v>
      </c>
      <c r="B173" s="5">
        <v>502011027</v>
      </c>
      <c r="C173" s="5" t="s">
        <v>32</v>
      </c>
      <c r="D173" s="5">
        <v>50201102726</v>
      </c>
      <c r="E173" s="5">
        <v>5102726</v>
      </c>
      <c r="F173" s="5">
        <v>126</v>
      </c>
      <c r="G173" s="5">
        <v>157</v>
      </c>
      <c r="H173" s="1">
        <f t="shared" si="6"/>
        <v>0.24603174603174605</v>
      </c>
    </row>
    <row r="174" spans="1:8">
      <c r="A174" s="5" t="s">
        <v>17</v>
      </c>
      <c r="B174" s="5">
        <v>502011027</v>
      </c>
      <c r="C174" s="5" t="s">
        <v>32</v>
      </c>
      <c r="D174" s="5">
        <v>50201102727</v>
      </c>
      <c r="E174" s="5">
        <v>5102727</v>
      </c>
      <c r="F174" s="5">
        <v>328</v>
      </c>
      <c r="G174" s="5">
        <v>379</v>
      </c>
      <c r="H174" s="1">
        <f t="shared" si="6"/>
        <v>0.15548780487804881</v>
      </c>
    </row>
    <row r="175" spans="1:8">
      <c r="A175" s="5" t="s">
        <v>17</v>
      </c>
      <c r="B175" s="5">
        <v>502011027</v>
      </c>
      <c r="C175" s="5" t="s">
        <v>32</v>
      </c>
      <c r="D175" s="5">
        <v>50201102728</v>
      </c>
      <c r="E175" s="5">
        <v>5102728</v>
      </c>
      <c r="F175" s="5">
        <v>703</v>
      </c>
      <c r="G175" s="5">
        <v>844</v>
      </c>
      <c r="H175" s="1">
        <f t="shared" si="6"/>
        <v>0.20056899004267414</v>
      </c>
    </row>
    <row r="176" spans="1:8">
      <c r="A176" s="5" t="s">
        <v>17</v>
      </c>
      <c r="B176" s="5">
        <v>502011027</v>
      </c>
      <c r="C176" s="5" t="s">
        <v>32</v>
      </c>
      <c r="D176" s="5">
        <v>50201102729</v>
      </c>
      <c r="E176" s="5">
        <v>5102729</v>
      </c>
      <c r="F176" s="5">
        <v>345</v>
      </c>
      <c r="G176" s="5">
        <v>370</v>
      </c>
      <c r="H176" s="1">
        <f t="shared" si="6"/>
        <v>7.2463768115942129E-2</v>
      </c>
    </row>
    <row r="177" spans="1:8">
      <c r="A177" s="5" t="s">
        <v>17</v>
      </c>
      <c r="B177" s="5">
        <v>502011027</v>
      </c>
      <c r="C177" s="5" t="s">
        <v>32</v>
      </c>
      <c r="D177" s="5">
        <v>50201102730</v>
      </c>
      <c r="E177" s="5">
        <v>5102730</v>
      </c>
      <c r="F177" s="5">
        <v>349</v>
      </c>
      <c r="G177" s="5">
        <v>361</v>
      </c>
      <c r="H177" s="1">
        <f t="shared" si="6"/>
        <v>3.4383954154727725E-2</v>
      </c>
    </row>
    <row r="178" spans="1:8">
      <c r="A178" s="5" t="s">
        <v>17</v>
      </c>
      <c r="B178" s="5">
        <v>502011027</v>
      </c>
      <c r="C178" s="5" t="s">
        <v>32</v>
      </c>
      <c r="D178" s="5">
        <v>50201102731</v>
      </c>
      <c r="E178" s="5">
        <v>5102731</v>
      </c>
      <c r="F178" s="5">
        <v>323</v>
      </c>
      <c r="G178" s="5">
        <v>358</v>
      </c>
      <c r="H178" s="1">
        <f t="shared" si="6"/>
        <v>0.1083591331269349</v>
      </c>
    </row>
    <row r="179" spans="1:8">
      <c r="A179" s="5" t="s">
        <v>17</v>
      </c>
      <c r="B179" s="5">
        <v>502011027</v>
      </c>
      <c r="C179" s="5" t="s">
        <v>32</v>
      </c>
      <c r="D179" s="5">
        <v>50201102732</v>
      </c>
      <c r="E179" s="5">
        <v>5102732</v>
      </c>
      <c r="F179" s="5">
        <v>304</v>
      </c>
      <c r="G179" s="5">
        <v>331</v>
      </c>
      <c r="H179" s="1">
        <f t="shared" si="6"/>
        <v>8.8815789473684292E-2</v>
      </c>
    </row>
    <row r="180" spans="1:8">
      <c r="A180" s="5" t="s">
        <v>17</v>
      </c>
      <c r="B180" s="5">
        <v>502011027</v>
      </c>
      <c r="C180" s="5" t="s">
        <v>32</v>
      </c>
      <c r="D180" s="5">
        <v>50201102733</v>
      </c>
      <c r="E180" s="5">
        <v>5102733</v>
      </c>
      <c r="F180" s="5">
        <v>288</v>
      </c>
      <c r="G180" s="5">
        <v>321</v>
      </c>
      <c r="H180" s="1">
        <f t="shared" si="6"/>
        <v>0.11458333333333326</v>
      </c>
    </row>
    <row r="181" spans="1:8">
      <c r="A181" s="5" t="s">
        <v>17</v>
      </c>
      <c r="B181" s="5">
        <v>502011027</v>
      </c>
      <c r="C181" s="5" t="s">
        <v>32</v>
      </c>
      <c r="D181" s="5">
        <v>50201102734</v>
      </c>
      <c r="E181" s="5">
        <v>5102734</v>
      </c>
      <c r="F181" s="5">
        <v>190</v>
      </c>
      <c r="G181" s="5">
        <v>183</v>
      </c>
      <c r="H181" s="1">
        <f t="shared" si="6"/>
        <v>-3.6842105263157898E-2</v>
      </c>
    </row>
    <row r="182" spans="1:8">
      <c r="A182" s="5" t="s">
        <v>17</v>
      </c>
      <c r="B182" s="5">
        <v>502011027</v>
      </c>
      <c r="C182" s="5" t="s">
        <v>32</v>
      </c>
      <c r="D182" s="5">
        <v>50201102735</v>
      </c>
      <c r="E182" s="5">
        <v>5102735</v>
      </c>
      <c r="F182" s="5">
        <v>423</v>
      </c>
      <c r="G182" s="5">
        <v>511</v>
      </c>
      <c r="H182" s="1">
        <f t="shared" si="6"/>
        <v>0.20803782505910173</v>
      </c>
    </row>
    <row r="183" spans="1:8">
      <c r="A183" s="5" t="s">
        <v>17</v>
      </c>
      <c r="B183" s="5">
        <v>502011027</v>
      </c>
      <c r="C183" s="5" t="s">
        <v>32</v>
      </c>
      <c r="D183" s="5">
        <v>50201102736</v>
      </c>
      <c r="E183" s="5">
        <v>5102736</v>
      </c>
      <c r="F183" s="5">
        <v>212</v>
      </c>
      <c r="G183" s="5">
        <v>227</v>
      </c>
      <c r="H183" s="1">
        <f t="shared" si="6"/>
        <v>7.0754716981132004E-2</v>
      </c>
    </row>
    <row r="184" spans="1:8">
      <c r="A184" s="5" t="s">
        <v>17</v>
      </c>
      <c r="B184" s="5">
        <v>502011027</v>
      </c>
      <c r="C184" s="5" t="s">
        <v>32</v>
      </c>
      <c r="D184" s="5">
        <v>50201102737</v>
      </c>
      <c r="E184" s="5">
        <v>5102737</v>
      </c>
      <c r="F184" s="5">
        <v>349</v>
      </c>
      <c r="G184" s="5">
        <v>374</v>
      </c>
      <c r="H184" s="1">
        <f t="shared" si="6"/>
        <v>7.1633237822349649E-2</v>
      </c>
    </row>
    <row r="185" spans="1:8">
      <c r="A185" s="5" t="s">
        <v>17</v>
      </c>
      <c r="B185" s="5">
        <v>502011027</v>
      </c>
      <c r="C185" s="5" t="s">
        <v>32</v>
      </c>
      <c r="D185" s="5">
        <v>50201102738</v>
      </c>
      <c r="E185" s="5">
        <v>5102738</v>
      </c>
      <c r="F185" s="5">
        <v>290</v>
      </c>
      <c r="G185" s="5">
        <v>306</v>
      </c>
      <c r="H185" s="1">
        <f t="shared" si="6"/>
        <v>5.5172413793103559E-2</v>
      </c>
    </row>
    <row r="186" spans="1:8">
      <c r="A186" s="5" t="s">
        <v>17</v>
      </c>
      <c r="B186" s="5">
        <v>502011027</v>
      </c>
      <c r="C186" s="5" t="s">
        <v>32</v>
      </c>
      <c r="D186" s="5">
        <v>50201102739</v>
      </c>
      <c r="E186" s="5">
        <v>5102739</v>
      </c>
      <c r="F186" s="5">
        <v>267</v>
      </c>
      <c r="G186" s="5">
        <v>301</v>
      </c>
      <c r="H186" s="1">
        <f t="shared" si="6"/>
        <v>0.12734082397003754</v>
      </c>
    </row>
    <row r="187" spans="1:8">
      <c r="A187" s="5" t="s">
        <v>17</v>
      </c>
      <c r="B187" s="5">
        <v>502011027</v>
      </c>
      <c r="C187" s="5" t="s">
        <v>32</v>
      </c>
      <c r="D187" s="5">
        <v>50201102740</v>
      </c>
      <c r="E187" s="5">
        <v>5102740</v>
      </c>
      <c r="F187" s="5">
        <v>443</v>
      </c>
      <c r="G187" s="5">
        <v>574</v>
      </c>
      <c r="H187" s="1">
        <f t="shared" si="6"/>
        <v>0.29571106094808131</v>
      </c>
    </row>
    <row r="188" spans="1:8">
      <c r="A188" s="5" t="s">
        <v>17</v>
      </c>
      <c r="B188" s="5">
        <v>502011027</v>
      </c>
      <c r="C188" s="5" t="s">
        <v>32</v>
      </c>
      <c r="D188" s="5">
        <v>50201102741</v>
      </c>
      <c r="E188" s="5">
        <v>5102741</v>
      </c>
      <c r="F188" s="5">
        <v>0</v>
      </c>
      <c r="G188" s="5">
        <v>0</v>
      </c>
      <c r="H188" s="1">
        <v>0</v>
      </c>
    </row>
    <row r="189" spans="1:8">
      <c r="A189" s="5" t="s">
        <v>17</v>
      </c>
      <c r="B189" s="5">
        <v>502011027</v>
      </c>
      <c r="C189" s="5" t="s">
        <v>32</v>
      </c>
      <c r="D189" s="5">
        <v>50201102743</v>
      </c>
      <c r="E189" s="5">
        <v>5102743</v>
      </c>
      <c r="F189" s="5">
        <v>231</v>
      </c>
      <c r="G189" s="5">
        <v>251</v>
      </c>
      <c r="H189" s="1">
        <f>(G189/F189)-1</f>
        <v>8.6580086580086535E-2</v>
      </c>
    </row>
    <row r="190" spans="1:8">
      <c r="A190" s="5" t="s">
        <v>17</v>
      </c>
      <c r="B190" s="5">
        <v>502011027</v>
      </c>
      <c r="C190" s="5" t="s">
        <v>32</v>
      </c>
      <c r="D190" s="5">
        <v>50201102744</v>
      </c>
      <c r="E190" s="5">
        <v>5102744</v>
      </c>
      <c r="F190" s="5">
        <v>444</v>
      </c>
      <c r="G190" s="5">
        <v>697</v>
      </c>
      <c r="H190" s="1">
        <f>(G190/F190)-1</f>
        <v>0.56981981981981988</v>
      </c>
    </row>
    <row r="191" spans="1:8">
      <c r="A191" s="5" t="s">
        <v>17</v>
      </c>
      <c r="B191" s="5">
        <v>502011027</v>
      </c>
      <c r="C191" s="5" t="s">
        <v>32</v>
      </c>
      <c r="D191" s="5">
        <v>50201102746</v>
      </c>
      <c r="E191" s="5">
        <v>5102746</v>
      </c>
      <c r="F191" s="5">
        <v>565</v>
      </c>
      <c r="G191" s="5">
        <v>684</v>
      </c>
      <c r="H191" s="1">
        <f>(G191/F191)-1</f>
        <v>0.2106194690265486</v>
      </c>
    </row>
    <row r="192" spans="1:8">
      <c r="A192" s="5" t="s">
        <v>17</v>
      </c>
      <c r="B192" s="5">
        <v>502011027</v>
      </c>
      <c r="C192" s="5" t="s">
        <v>32</v>
      </c>
      <c r="D192" s="5">
        <v>50201102747</v>
      </c>
      <c r="E192" s="5">
        <v>5102747</v>
      </c>
      <c r="F192" s="5">
        <v>0</v>
      </c>
      <c r="G192" s="5">
        <v>0</v>
      </c>
      <c r="H192" s="1">
        <v>0</v>
      </c>
    </row>
    <row r="193" spans="1:8">
      <c r="A193" s="5" t="s">
        <v>17</v>
      </c>
      <c r="B193" s="5">
        <v>502011027</v>
      </c>
      <c r="C193" s="5" t="s">
        <v>32</v>
      </c>
      <c r="D193" s="5">
        <v>50201102748</v>
      </c>
      <c r="E193" s="5">
        <v>5102748</v>
      </c>
      <c r="F193" s="5">
        <v>231</v>
      </c>
      <c r="G193" s="5">
        <v>286</v>
      </c>
      <c r="H193" s="1">
        <f t="shared" ref="H193:H220" si="7">(G193/F193)-1</f>
        <v>0.23809523809523814</v>
      </c>
    </row>
    <row r="194" spans="1:8">
      <c r="A194" s="5" t="s">
        <v>17</v>
      </c>
      <c r="B194" s="5">
        <v>502011027</v>
      </c>
      <c r="C194" s="5" t="s">
        <v>32</v>
      </c>
      <c r="D194" s="5">
        <v>50201102749</v>
      </c>
      <c r="E194" s="5">
        <v>5102749</v>
      </c>
      <c r="F194" s="5">
        <v>454</v>
      </c>
      <c r="G194" s="5">
        <v>512</v>
      </c>
      <c r="H194" s="1">
        <f t="shared" si="7"/>
        <v>0.12775330396475781</v>
      </c>
    </row>
    <row r="195" spans="1:8">
      <c r="A195" s="5" t="s">
        <v>17</v>
      </c>
      <c r="B195" s="5">
        <v>502011027</v>
      </c>
      <c r="C195" s="5" t="s">
        <v>32</v>
      </c>
      <c r="D195" s="5">
        <v>50201102750</v>
      </c>
      <c r="E195" s="5">
        <v>5102750</v>
      </c>
      <c r="F195" s="5">
        <v>333</v>
      </c>
      <c r="G195" s="5">
        <v>349</v>
      </c>
      <c r="H195" s="1">
        <f t="shared" si="7"/>
        <v>4.8048048048048075E-2</v>
      </c>
    </row>
    <row r="196" spans="1:8">
      <c r="A196" s="5" t="s">
        <v>17</v>
      </c>
      <c r="B196" s="5">
        <v>502011027</v>
      </c>
      <c r="C196" s="5" t="s">
        <v>32</v>
      </c>
      <c r="D196" s="5">
        <v>50201102751</v>
      </c>
      <c r="E196" s="5">
        <v>5102751</v>
      </c>
      <c r="F196" s="5">
        <v>412</v>
      </c>
      <c r="G196" s="5">
        <v>433</v>
      </c>
      <c r="H196" s="1">
        <f t="shared" si="7"/>
        <v>5.0970873786407855E-2</v>
      </c>
    </row>
    <row r="197" spans="1:8">
      <c r="A197" s="5" t="s">
        <v>17</v>
      </c>
      <c r="B197" s="5">
        <v>502011027</v>
      </c>
      <c r="C197" s="5" t="s">
        <v>32</v>
      </c>
      <c r="D197" s="5">
        <v>50201102752</v>
      </c>
      <c r="E197" s="5">
        <v>5102752</v>
      </c>
      <c r="F197" s="5">
        <v>533</v>
      </c>
      <c r="G197" s="5">
        <v>792</v>
      </c>
      <c r="H197" s="1">
        <f t="shared" si="7"/>
        <v>0.4859287054409005</v>
      </c>
    </row>
    <row r="198" spans="1:8">
      <c r="A198" s="5" t="s">
        <v>17</v>
      </c>
      <c r="B198" s="5">
        <v>502011027</v>
      </c>
      <c r="C198" s="5" t="s">
        <v>32</v>
      </c>
      <c r="D198" s="5">
        <v>50201102753</v>
      </c>
      <c r="E198" s="5">
        <v>5102753</v>
      </c>
      <c r="F198" s="5">
        <v>350</v>
      </c>
      <c r="G198" s="5">
        <v>540</v>
      </c>
      <c r="H198" s="1">
        <f t="shared" si="7"/>
        <v>0.54285714285714293</v>
      </c>
    </row>
    <row r="199" spans="1:8">
      <c r="A199" s="5" t="s">
        <v>17</v>
      </c>
      <c r="B199" s="5">
        <v>502011027</v>
      </c>
      <c r="C199" s="5" t="s">
        <v>32</v>
      </c>
      <c r="D199" s="5">
        <v>50201102754</v>
      </c>
      <c r="E199" s="5">
        <v>5102754</v>
      </c>
      <c r="F199" s="5">
        <v>192</v>
      </c>
      <c r="G199" s="5">
        <v>222</v>
      </c>
      <c r="H199" s="1">
        <f t="shared" si="7"/>
        <v>0.15625</v>
      </c>
    </row>
    <row r="200" spans="1:8">
      <c r="A200" s="5" t="s">
        <v>17</v>
      </c>
      <c r="B200" s="5">
        <v>502011027</v>
      </c>
      <c r="C200" s="5" t="s">
        <v>32</v>
      </c>
      <c r="D200" s="5">
        <v>50201102755</v>
      </c>
      <c r="E200" s="5">
        <v>5102755</v>
      </c>
      <c r="F200" s="5">
        <v>288</v>
      </c>
      <c r="G200" s="5">
        <v>359</v>
      </c>
      <c r="H200" s="1">
        <f t="shared" si="7"/>
        <v>0.24652777777777768</v>
      </c>
    </row>
    <row r="201" spans="1:8">
      <c r="A201" s="5" t="s">
        <v>17</v>
      </c>
      <c r="B201" s="5">
        <v>502011027</v>
      </c>
      <c r="C201" s="5" t="s">
        <v>32</v>
      </c>
      <c r="D201" s="5">
        <v>50201102756</v>
      </c>
      <c r="E201" s="5">
        <v>5102756</v>
      </c>
      <c r="F201" s="5">
        <v>423</v>
      </c>
      <c r="G201" s="5">
        <v>600</v>
      </c>
      <c r="H201" s="1">
        <f t="shared" si="7"/>
        <v>0.41843971631205679</v>
      </c>
    </row>
    <row r="202" spans="1:8">
      <c r="A202" s="5" t="s">
        <v>17</v>
      </c>
      <c r="B202" s="5">
        <v>502011028</v>
      </c>
      <c r="C202" s="5" t="s">
        <v>33</v>
      </c>
      <c r="D202" s="5">
        <v>50201102801</v>
      </c>
      <c r="E202" s="5">
        <v>5102801</v>
      </c>
      <c r="F202" s="5">
        <v>295</v>
      </c>
      <c r="G202" s="5">
        <v>291</v>
      </c>
      <c r="H202" s="1">
        <f t="shared" si="7"/>
        <v>-1.3559322033898313E-2</v>
      </c>
    </row>
    <row r="203" spans="1:8">
      <c r="A203" s="5" t="s">
        <v>17</v>
      </c>
      <c r="B203" s="5">
        <v>502011028</v>
      </c>
      <c r="C203" s="5" t="s">
        <v>33</v>
      </c>
      <c r="D203" s="5">
        <v>50201102802</v>
      </c>
      <c r="E203" s="5">
        <v>5102802</v>
      </c>
      <c r="F203" s="5">
        <v>223</v>
      </c>
      <c r="G203" s="5">
        <v>209</v>
      </c>
      <c r="H203" s="1">
        <f t="shared" si="7"/>
        <v>-6.2780269058295923E-2</v>
      </c>
    </row>
    <row r="204" spans="1:8">
      <c r="A204" s="5" t="s">
        <v>17</v>
      </c>
      <c r="B204" s="5">
        <v>502011028</v>
      </c>
      <c r="C204" s="5" t="s">
        <v>33</v>
      </c>
      <c r="D204" s="5">
        <v>50201102804</v>
      </c>
      <c r="E204" s="5">
        <v>5102804</v>
      </c>
      <c r="F204" s="5">
        <v>401</v>
      </c>
      <c r="G204" s="5">
        <v>424</v>
      </c>
      <c r="H204" s="1">
        <f t="shared" si="7"/>
        <v>5.7356608478803084E-2</v>
      </c>
    </row>
    <row r="205" spans="1:8">
      <c r="A205" s="5" t="s">
        <v>17</v>
      </c>
      <c r="B205" s="5">
        <v>502011028</v>
      </c>
      <c r="C205" s="5" t="s">
        <v>33</v>
      </c>
      <c r="D205" s="5">
        <v>50201102805</v>
      </c>
      <c r="E205" s="5">
        <v>5102805</v>
      </c>
      <c r="F205" s="5">
        <v>364</v>
      </c>
      <c r="G205" s="5">
        <v>411</v>
      </c>
      <c r="H205" s="1">
        <f t="shared" si="7"/>
        <v>0.12912087912087911</v>
      </c>
    </row>
    <row r="206" spans="1:8">
      <c r="A206" s="5" t="s">
        <v>17</v>
      </c>
      <c r="B206" s="5">
        <v>502011028</v>
      </c>
      <c r="C206" s="5" t="s">
        <v>33</v>
      </c>
      <c r="D206" s="5">
        <v>50201102807</v>
      </c>
      <c r="E206" s="5">
        <v>5102807</v>
      </c>
      <c r="F206" s="5">
        <v>174</v>
      </c>
      <c r="G206" s="5">
        <v>177</v>
      </c>
      <c r="H206" s="1">
        <f t="shared" si="7"/>
        <v>1.7241379310344751E-2</v>
      </c>
    </row>
    <row r="207" spans="1:8">
      <c r="A207" s="5" t="s">
        <v>17</v>
      </c>
      <c r="B207" s="5">
        <v>502011028</v>
      </c>
      <c r="C207" s="5" t="s">
        <v>33</v>
      </c>
      <c r="D207" s="5">
        <v>50201102808</v>
      </c>
      <c r="E207" s="5">
        <v>5102808</v>
      </c>
      <c r="F207" s="5">
        <v>321</v>
      </c>
      <c r="G207" s="5">
        <v>351</v>
      </c>
      <c r="H207" s="1">
        <f t="shared" si="7"/>
        <v>9.3457943925233655E-2</v>
      </c>
    </row>
    <row r="208" spans="1:8">
      <c r="A208" s="5" t="s">
        <v>17</v>
      </c>
      <c r="B208" s="5">
        <v>502011028</v>
      </c>
      <c r="C208" s="5" t="s">
        <v>33</v>
      </c>
      <c r="D208" s="5">
        <v>50201102809</v>
      </c>
      <c r="E208" s="5">
        <v>5102809</v>
      </c>
      <c r="F208" s="5">
        <v>362</v>
      </c>
      <c r="G208" s="5">
        <v>392</v>
      </c>
      <c r="H208" s="1">
        <f t="shared" si="7"/>
        <v>8.287292817679548E-2</v>
      </c>
    </row>
    <row r="209" spans="1:8">
      <c r="A209" s="5" t="s">
        <v>17</v>
      </c>
      <c r="B209" s="5">
        <v>502011028</v>
      </c>
      <c r="C209" s="5" t="s">
        <v>33</v>
      </c>
      <c r="D209" s="5">
        <v>50201102811</v>
      </c>
      <c r="E209" s="5">
        <v>5102811</v>
      </c>
      <c r="F209" s="5">
        <v>442</v>
      </c>
      <c r="G209" s="5">
        <v>492</v>
      </c>
      <c r="H209" s="1">
        <f t="shared" si="7"/>
        <v>0.1131221719457014</v>
      </c>
    </row>
    <row r="210" spans="1:8">
      <c r="A210" s="5" t="s">
        <v>17</v>
      </c>
      <c r="B210" s="5">
        <v>502011028</v>
      </c>
      <c r="C210" s="5" t="s">
        <v>33</v>
      </c>
      <c r="D210" s="5">
        <v>50201102812</v>
      </c>
      <c r="E210" s="5">
        <v>5102812</v>
      </c>
      <c r="F210" s="5">
        <v>644</v>
      </c>
      <c r="G210" s="5">
        <v>700</v>
      </c>
      <c r="H210" s="1">
        <f t="shared" si="7"/>
        <v>8.6956521739130377E-2</v>
      </c>
    </row>
    <row r="211" spans="1:8">
      <c r="A211" s="5" t="s">
        <v>17</v>
      </c>
      <c r="B211" s="5">
        <v>502011028</v>
      </c>
      <c r="C211" s="5" t="s">
        <v>33</v>
      </c>
      <c r="D211" s="5">
        <v>50201102813</v>
      </c>
      <c r="E211" s="5">
        <v>5102813</v>
      </c>
      <c r="F211" s="5">
        <v>479</v>
      </c>
      <c r="G211" s="5">
        <v>512</v>
      </c>
      <c r="H211" s="1">
        <f t="shared" si="7"/>
        <v>6.8893528183715969E-2</v>
      </c>
    </row>
    <row r="212" spans="1:8">
      <c r="A212" s="5" t="s">
        <v>17</v>
      </c>
      <c r="B212" s="5">
        <v>502011028</v>
      </c>
      <c r="C212" s="5" t="s">
        <v>33</v>
      </c>
      <c r="D212" s="5">
        <v>50201102814</v>
      </c>
      <c r="E212" s="5">
        <v>5102814</v>
      </c>
      <c r="F212" s="5">
        <v>300</v>
      </c>
      <c r="G212" s="5">
        <v>326</v>
      </c>
      <c r="H212" s="1">
        <f t="shared" si="7"/>
        <v>8.666666666666667E-2</v>
      </c>
    </row>
    <row r="213" spans="1:8">
      <c r="A213" s="5" t="s">
        <v>17</v>
      </c>
      <c r="B213" s="5">
        <v>502011028</v>
      </c>
      <c r="C213" s="5" t="s">
        <v>33</v>
      </c>
      <c r="D213" s="5">
        <v>50201102815</v>
      </c>
      <c r="E213" s="5">
        <v>5102815</v>
      </c>
      <c r="F213" s="5">
        <v>492</v>
      </c>
      <c r="G213" s="5">
        <v>602</v>
      </c>
      <c r="H213" s="1">
        <f t="shared" si="7"/>
        <v>0.22357723577235777</v>
      </c>
    </row>
    <row r="214" spans="1:8">
      <c r="A214" s="5" t="s">
        <v>17</v>
      </c>
      <c r="B214" s="5">
        <v>502011028</v>
      </c>
      <c r="C214" s="5" t="s">
        <v>33</v>
      </c>
      <c r="D214" s="5">
        <v>50201102816</v>
      </c>
      <c r="E214" s="5">
        <v>5102816</v>
      </c>
      <c r="F214" s="5">
        <v>409</v>
      </c>
      <c r="G214" s="5">
        <v>431</v>
      </c>
      <c r="H214" s="1">
        <f t="shared" si="7"/>
        <v>5.3789731051344658E-2</v>
      </c>
    </row>
    <row r="215" spans="1:8">
      <c r="A215" s="5" t="s">
        <v>17</v>
      </c>
      <c r="B215" s="5">
        <v>502011028</v>
      </c>
      <c r="C215" s="5" t="s">
        <v>33</v>
      </c>
      <c r="D215" s="5">
        <v>50201102817</v>
      </c>
      <c r="E215" s="5">
        <v>5102817</v>
      </c>
      <c r="F215" s="5">
        <v>382</v>
      </c>
      <c r="G215" s="5">
        <v>390</v>
      </c>
      <c r="H215" s="1">
        <f t="shared" si="7"/>
        <v>2.0942408376963373E-2</v>
      </c>
    </row>
    <row r="216" spans="1:8">
      <c r="A216" s="5" t="s">
        <v>17</v>
      </c>
      <c r="B216" s="5">
        <v>502011028</v>
      </c>
      <c r="C216" s="5" t="s">
        <v>33</v>
      </c>
      <c r="D216" s="5">
        <v>50201102818</v>
      </c>
      <c r="E216" s="5">
        <v>5102818</v>
      </c>
      <c r="F216" s="5">
        <v>286</v>
      </c>
      <c r="G216" s="5">
        <v>279</v>
      </c>
      <c r="H216" s="1">
        <f t="shared" si="7"/>
        <v>-2.4475524475524479E-2</v>
      </c>
    </row>
    <row r="217" spans="1:8">
      <c r="A217" s="5" t="s">
        <v>17</v>
      </c>
      <c r="B217" s="5">
        <v>502011028</v>
      </c>
      <c r="C217" s="5" t="s">
        <v>33</v>
      </c>
      <c r="D217" s="5">
        <v>50201102819</v>
      </c>
      <c r="E217" s="5">
        <v>5102819</v>
      </c>
      <c r="F217" s="5">
        <v>387</v>
      </c>
      <c r="G217" s="5">
        <v>395</v>
      </c>
      <c r="H217" s="1">
        <f t="shared" si="7"/>
        <v>2.067183462532296E-2</v>
      </c>
    </row>
    <row r="218" spans="1:8">
      <c r="A218" s="5" t="s">
        <v>17</v>
      </c>
      <c r="B218" s="5">
        <v>502011028</v>
      </c>
      <c r="C218" s="5" t="s">
        <v>33</v>
      </c>
      <c r="D218" s="5">
        <v>50201102820</v>
      </c>
      <c r="E218" s="5">
        <v>5102820</v>
      </c>
      <c r="F218" s="5">
        <v>264</v>
      </c>
      <c r="G218" s="5">
        <v>297</v>
      </c>
      <c r="H218" s="1">
        <f t="shared" si="7"/>
        <v>0.125</v>
      </c>
    </row>
    <row r="219" spans="1:8">
      <c r="A219" s="5" t="s">
        <v>17</v>
      </c>
      <c r="B219" s="5">
        <v>502011028</v>
      </c>
      <c r="C219" s="5" t="s">
        <v>33</v>
      </c>
      <c r="D219" s="5">
        <v>50201102821</v>
      </c>
      <c r="E219" s="5">
        <v>5102821</v>
      </c>
      <c r="F219" s="5">
        <v>371</v>
      </c>
      <c r="G219" s="5">
        <v>384</v>
      </c>
      <c r="H219" s="1">
        <f t="shared" si="7"/>
        <v>3.5040431266846417E-2</v>
      </c>
    </row>
    <row r="220" spans="1:8">
      <c r="A220" s="5" t="s">
        <v>17</v>
      </c>
      <c r="B220" s="5">
        <v>502011028</v>
      </c>
      <c r="C220" s="5" t="s">
        <v>33</v>
      </c>
      <c r="D220" s="5">
        <v>50201102822</v>
      </c>
      <c r="E220" s="5">
        <v>5102822</v>
      </c>
      <c r="F220" s="5">
        <v>230</v>
      </c>
      <c r="G220" s="5">
        <v>229</v>
      </c>
      <c r="H220" s="1">
        <f t="shared" si="7"/>
        <v>-4.3478260869564966E-3</v>
      </c>
    </row>
    <row r="221" spans="1:8">
      <c r="A221" s="5" t="s">
        <v>17</v>
      </c>
      <c r="B221" s="5">
        <v>502011028</v>
      </c>
      <c r="C221" s="5" t="s">
        <v>33</v>
      </c>
      <c r="D221" s="5">
        <v>50201102823</v>
      </c>
      <c r="E221" s="5">
        <v>5102823</v>
      </c>
      <c r="F221" s="5">
        <v>0</v>
      </c>
      <c r="G221" s="5">
        <v>0</v>
      </c>
      <c r="H221" s="1">
        <v>0</v>
      </c>
    </row>
    <row r="222" spans="1:8">
      <c r="A222" s="5" t="s">
        <v>17</v>
      </c>
      <c r="B222" s="5">
        <v>502011028</v>
      </c>
      <c r="C222" s="5" t="s">
        <v>33</v>
      </c>
      <c r="D222" s="5">
        <v>50201102824</v>
      </c>
      <c r="E222" s="5">
        <v>5102824</v>
      </c>
      <c r="F222" s="5">
        <v>273</v>
      </c>
      <c r="G222" s="5">
        <v>334</v>
      </c>
      <c r="H222" s="1">
        <f>(G222/F222)-1</f>
        <v>0.22344322344322354</v>
      </c>
    </row>
    <row r="223" spans="1:8">
      <c r="A223" s="5" t="s">
        <v>17</v>
      </c>
      <c r="B223" s="5">
        <v>502011028</v>
      </c>
      <c r="C223" s="5" t="s">
        <v>33</v>
      </c>
      <c r="D223" s="5">
        <v>50201102825</v>
      </c>
      <c r="E223" s="5">
        <v>5102825</v>
      </c>
      <c r="F223" s="5">
        <v>425</v>
      </c>
      <c r="G223" s="5">
        <v>510</v>
      </c>
      <c r="H223" s="1">
        <f>(G223/F223)-1</f>
        <v>0.19999999999999996</v>
      </c>
    </row>
    <row r="224" spans="1:8">
      <c r="A224" s="5" t="s">
        <v>17</v>
      </c>
      <c r="B224" s="5">
        <v>502011028</v>
      </c>
      <c r="C224" s="5" t="s">
        <v>33</v>
      </c>
      <c r="D224" s="5">
        <v>50201102826</v>
      </c>
      <c r="E224" s="5">
        <v>5102826</v>
      </c>
      <c r="F224" s="5">
        <v>226</v>
      </c>
      <c r="G224" s="5">
        <v>245</v>
      </c>
      <c r="H224" s="1">
        <f>(G224/F224)-1</f>
        <v>8.4070796460177011E-2</v>
      </c>
    </row>
    <row r="225" spans="1:8">
      <c r="A225" s="5" t="s">
        <v>17</v>
      </c>
      <c r="B225" s="5">
        <v>502011028</v>
      </c>
      <c r="C225" s="5" t="s">
        <v>33</v>
      </c>
      <c r="D225" s="5">
        <v>50201102827</v>
      </c>
      <c r="E225" s="5">
        <v>5102827</v>
      </c>
      <c r="F225" s="5">
        <v>0</v>
      </c>
      <c r="G225" s="5">
        <v>0</v>
      </c>
      <c r="H225" s="1">
        <v>0</v>
      </c>
    </row>
    <row r="226" spans="1:8">
      <c r="A226" s="5" t="s">
        <v>17</v>
      </c>
      <c r="B226" s="5">
        <v>502011028</v>
      </c>
      <c r="C226" s="5" t="s">
        <v>33</v>
      </c>
      <c r="D226" s="5">
        <v>50201102828</v>
      </c>
      <c r="E226" s="5">
        <v>5102828</v>
      </c>
      <c r="F226" s="5">
        <v>246</v>
      </c>
      <c r="G226" s="5">
        <v>265</v>
      </c>
      <c r="H226" s="1">
        <f t="shared" ref="H226:H247" si="8">(G226/F226)-1</f>
        <v>7.7235772357723498E-2</v>
      </c>
    </row>
    <row r="227" spans="1:8">
      <c r="A227" s="5" t="s">
        <v>17</v>
      </c>
      <c r="B227" s="5">
        <v>502011028</v>
      </c>
      <c r="C227" s="5" t="s">
        <v>33</v>
      </c>
      <c r="D227" s="5">
        <v>50201102829</v>
      </c>
      <c r="E227" s="5">
        <v>5102829</v>
      </c>
      <c r="F227" s="5">
        <v>267</v>
      </c>
      <c r="G227" s="5">
        <v>269</v>
      </c>
      <c r="H227" s="1">
        <f t="shared" si="8"/>
        <v>7.4906367041198685E-3</v>
      </c>
    </row>
    <row r="228" spans="1:8">
      <c r="A228" s="5" t="s">
        <v>17</v>
      </c>
      <c r="B228" s="5">
        <v>502011028</v>
      </c>
      <c r="C228" s="5" t="s">
        <v>33</v>
      </c>
      <c r="D228" s="5">
        <v>50201102830</v>
      </c>
      <c r="E228" s="5">
        <v>5102830</v>
      </c>
      <c r="F228" s="5">
        <v>628</v>
      </c>
      <c r="G228" s="5">
        <v>798</v>
      </c>
      <c r="H228" s="1">
        <f t="shared" si="8"/>
        <v>0.27070063694267521</v>
      </c>
    </row>
    <row r="229" spans="1:8">
      <c r="A229" s="5" t="s">
        <v>17</v>
      </c>
      <c r="B229" s="5">
        <v>502011029</v>
      </c>
      <c r="C229" s="5" t="s">
        <v>34</v>
      </c>
      <c r="D229" s="5">
        <v>50201102901</v>
      </c>
      <c r="E229" s="5">
        <v>5102901</v>
      </c>
      <c r="F229" s="5">
        <v>346</v>
      </c>
      <c r="G229" s="5">
        <v>310</v>
      </c>
      <c r="H229" s="1">
        <f t="shared" si="8"/>
        <v>-0.10404624277456642</v>
      </c>
    </row>
    <row r="230" spans="1:8">
      <c r="A230" s="5" t="s">
        <v>17</v>
      </c>
      <c r="B230" s="5">
        <v>502011029</v>
      </c>
      <c r="C230" s="5" t="s">
        <v>34</v>
      </c>
      <c r="D230" s="5">
        <v>50201102904</v>
      </c>
      <c r="E230" s="5">
        <v>5102904</v>
      </c>
      <c r="F230" s="5">
        <v>141</v>
      </c>
      <c r="G230" s="5">
        <v>162</v>
      </c>
      <c r="H230" s="1">
        <f t="shared" si="8"/>
        <v>0.14893617021276606</v>
      </c>
    </row>
    <row r="231" spans="1:8">
      <c r="A231" s="5" t="s">
        <v>17</v>
      </c>
      <c r="B231" s="5">
        <v>502011029</v>
      </c>
      <c r="C231" s="5" t="s">
        <v>34</v>
      </c>
      <c r="D231" s="5">
        <v>50201102905</v>
      </c>
      <c r="E231" s="5">
        <v>5102905</v>
      </c>
      <c r="F231" s="5">
        <v>141</v>
      </c>
      <c r="G231" s="5">
        <v>152</v>
      </c>
      <c r="H231" s="1">
        <f t="shared" si="8"/>
        <v>7.8014184397163122E-2</v>
      </c>
    </row>
    <row r="232" spans="1:8">
      <c r="A232" s="5" t="s">
        <v>17</v>
      </c>
      <c r="B232" s="5">
        <v>502011029</v>
      </c>
      <c r="C232" s="5" t="s">
        <v>34</v>
      </c>
      <c r="D232" s="5">
        <v>50201102907</v>
      </c>
      <c r="E232" s="5">
        <v>5102907</v>
      </c>
      <c r="F232" s="5">
        <v>219</v>
      </c>
      <c r="G232" s="5">
        <v>219</v>
      </c>
      <c r="H232" s="1">
        <f t="shared" si="8"/>
        <v>0</v>
      </c>
    </row>
    <row r="233" spans="1:8">
      <c r="A233" s="5" t="s">
        <v>17</v>
      </c>
      <c r="B233" s="5">
        <v>502011029</v>
      </c>
      <c r="C233" s="5" t="s">
        <v>34</v>
      </c>
      <c r="D233" s="5">
        <v>50201102909</v>
      </c>
      <c r="E233" s="5">
        <v>5102909</v>
      </c>
      <c r="F233" s="5">
        <v>377</v>
      </c>
      <c r="G233" s="5">
        <v>400</v>
      </c>
      <c r="H233" s="1">
        <f t="shared" si="8"/>
        <v>6.1007957559681802E-2</v>
      </c>
    </row>
    <row r="234" spans="1:8">
      <c r="A234" s="5" t="s">
        <v>17</v>
      </c>
      <c r="B234" s="5">
        <v>502011029</v>
      </c>
      <c r="C234" s="5" t="s">
        <v>34</v>
      </c>
      <c r="D234" s="5">
        <v>50201102910</v>
      </c>
      <c r="E234" s="5">
        <v>5102910</v>
      </c>
      <c r="F234" s="5">
        <v>537</v>
      </c>
      <c r="G234" s="5">
        <v>555</v>
      </c>
      <c r="H234" s="1">
        <f t="shared" si="8"/>
        <v>3.3519553072625774E-2</v>
      </c>
    </row>
    <row r="235" spans="1:8">
      <c r="A235" s="5" t="s">
        <v>17</v>
      </c>
      <c r="B235" s="5">
        <v>502011029</v>
      </c>
      <c r="C235" s="5" t="s">
        <v>34</v>
      </c>
      <c r="D235" s="5">
        <v>50201102912</v>
      </c>
      <c r="E235" s="5">
        <v>5102912</v>
      </c>
      <c r="F235" s="5">
        <v>427</v>
      </c>
      <c r="G235" s="5">
        <v>539</v>
      </c>
      <c r="H235" s="1">
        <f t="shared" si="8"/>
        <v>0.26229508196721318</v>
      </c>
    </row>
    <row r="236" spans="1:8">
      <c r="A236" s="5" t="s">
        <v>17</v>
      </c>
      <c r="B236" s="5">
        <v>502011029</v>
      </c>
      <c r="C236" s="5" t="s">
        <v>34</v>
      </c>
      <c r="D236" s="5">
        <v>50201102913</v>
      </c>
      <c r="E236" s="5">
        <v>5102913</v>
      </c>
      <c r="F236" s="5">
        <v>337</v>
      </c>
      <c r="G236" s="5">
        <v>383</v>
      </c>
      <c r="H236" s="1">
        <f t="shared" si="8"/>
        <v>0.13649851632047483</v>
      </c>
    </row>
    <row r="237" spans="1:8">
      <c r="A237" s="5" t="s">
        <v>17</v>
      </c>
      <c r="B237" s="5">
        <v>502011029</v>
      </c>
      <c r="C237" s="5" t="s">
        <v>34</v>
      </c>
      <c r="D237" s="5">
        <v>50201102914</v>
      </c>
      <c r="E237" s="5">
        <v>5102914</v>
      </c>
      <c r="F237" s="5">
        <v>546</v>
      </c>
      <c r="G237" s="5">
        <v>618</v>
      </c>
      <c r="H237" s="1">
        <f t="shared" si="8"/>
        <v>0.13186813186813184</v>
      </c>
    </row>
    <row r="238" spans="1:8">
      <c r="A238" s="5" t="s">
        <v>17</v>
      </c>
      <c r="B238" s="5">
        <v>502011029</v>
      </c>
      <c r="C238" s="5" t="s">
        <v>34</v>
      </c>
      <c r="D238" s="5">
        <v>50201102915</v>
      </c>
      <c r="E238" s="5">
        <v>5102915</v>
      </c>
      <c r="F238" s="5">
        <v>337</v>
      </c>
      <c r="G238" s="5">
        <v>370</v>
      </c>
      <c r="H238" s="1">
        <f t="shared" si="8"/>
        <v>9.7922848664688367E-2</v>
      </c>
    </row>
    <row r="239" spans="1:8">
      <c r="A239" s="5" t="s">
        <v>17</v>
      </c>
      <c r="B239" s="5">
        <v>502011029</v>
      </c>
      <c r="C239" s="5" t="s">
        <v>34</v>
      </c>
      <c r="D239" s="5">
        <v>50201102916</v>
      </c>
      <c r="E239" s="5">
        <v>5102916</v>
      </c>
      <c r="F239" s="5">
        <v>339</v>
      </c>
      <c r="G239" s="5">
        <v>364</v>
      </c>
      <c r="H239" s="1">
        <f t="shared" si="8"/>
        <v>7.3746312684365822E-2</v>
      </c>
    </row>
    <row r="240" spans="1:8">
      <c r="A240" s="5" t="s">
        <v>17</v>
      </c>
      <c r="B240" s="5">
        <v>502011029</v>
      </c>
      <c r="C240" s="5" t="s">
        <v>34</v>
      </c>
      <c r="D240" s="5">
        <v>50201102917</v>
      </c>
      <c r="E240" s="5">
        <v>5102917</v>
      </c>
      <c r="F240" s="5">
        <v>263</v>
      </c>
      <c r="G240" s="5">
        <v>274</v>
      </c>
      <c r="H240" s="1">
        <f t="shared" si="8"/>
        <v>4.1825095057034245E-2</v>
      </c>
    </row>
    <row r="241" spans="1:8">
      <c r="A241" s="5" t="s">
        <v>17</v>
      </c>
      <c r="B241" s="5">
        <v>502011029</v>
      </c>
      <c r="C241" s="5" t="s">
        <v>34</v>
      </c>
      <c r="D241" s="5">
        <v>50201102919</v>
      </c>
      <c r="E241" s="5">
        <v>5102919</v>
      </c>
      <c r="F241" s="5">
        <v>385</v>
      </c>
      <c r="G241" s="5">
        <v>431</v>
      </c>
      <c r="H241" s="1">
        <f t="shared" si="8"/>
        <v>0.11948051948051952</v>
      </c>
    </row>
    <row r="242" spans="1:8">
      <c r="A242" s="5" t="s">
        <v>17</v>
      </c>
      <c r="B242" s="5">
        <v>502011029</v>
      </c>
      <c r="C242" s="5" t="s">
        <v>34</v>
      </c>
      <c r="D242" s="5">
        <v>50201102920</v>
      </c>
      <c r="E242" s="5">
        <v>5102920</v>
      </c>
      <c r="F242" s="5">
        <v>91</v>
      </c>
      <c r="G242" s="5">
        <v>88</v>
      </c>
      <c r="H242" s="1">
        <f t="shared" si="8"/>
        <v>-3.2967032967032961E-2</v>
      </c>
    </row>
    <row r="243" spans="1:8">
      <c r="A243" s="5" t="s">
        <v>17</v>
      </c>
      <c r="B243" s="5">
        <v>502011029</v>
      </c>
      <c r="C243" s="5" t="s">
        <v>34</v>
      </c>
      <c r="D243" s="5">
        <v>50201102921</v>
      </c>
      <c r="E243" s="5">
        <v>5102921</v>
      </c>
      <c r="F243" s="5">
        <v>194</v>
      </c>
      <c r="G243" s="5">
        <v>219</v>
      </c>
      <c r="H243" s="1">
        <f t="shared" si="8"/>
        <v>0.12886597938144329</v>
      </c>
    </row>
    <row r="244" spans="1:8">
      <c r="A244" s="5" t="s">
        <v>17</v>
      </c>
      <c r="B244" s="5">
        <v>502011029</v>
      </c>
      <c r="C244" s="5" t="s">
        <v>34</v>
      </c>
      <c r="D244" s="5">
        <v>50201102922</v>
      </c>
      <c r="E244" s="5">
        <v>5102922</v>
      </c>
      <c r="F244" s="5">
        <v>287</v>
      </c>
      <c r="G244" s="5">
        <v>335</v>
      </c>
      <c r="H244" s="1">
        <f t="shared" si="8"/>
        <v>0.16724738675958184</v>
      </c>
    </row>
    <row r="245" spans="1:8">
      <c r="A245" s="5" t="s">
        <v>17</v>
      </c>
      <c r="B245" s="5">
        <v>502011029</v>
      </c>
      <c r="C245" s="5" t="s">
        <v>34</v>
      </c>
      <c r="D245" s="5">
        <v>50201102923</v>
      </c>
      <c r="E245" s="5">
        <v>5102923</v>
      </c>
      <c r="F245" s="5">
        <v>689</v>
      </c>
      <c r="G245" s="5">
        <v>863</v>
      </c>
      <c r="H245" s="1">
        <f t="shared" si="8"/>
        <v>0.2525399129172714</v>
      </c>
    </row>
    <row r="246" spans="1:8">
      <c r="A246" s="5" t="s">
        <v>17</v>
      </c>
      <c r="B246" s="5">
        <v>502011029</v>
      </c>
      <c r="C246" s="5" t="s">
        <v>34</v>
      </c>
      <c r="D246" s="5">
        <v>50201102924</v>
      </c>
      <c r="E246" s="5">
        <v>5102924</v>
      </c>
      <c r="F246" s="5">
        <v>376</v>
      </c>
      <c r="G246" s="5">
        <v>399</v>
      </c>
      <c r="H246" s="1">
        <f t="shared" si="8"/>
        <v>6.1170212765957466E-2</v>
      </c>
    </row>
    <row r="247" spans="1:8">
      <c r="A247" s="5" t="s">
        <v>17</v>
      </c>
      <c r="B247" s="5">
        <v>502011029</v>
      </c>
      <c r="C247" s="5" t="s">
        <v>34</v>
      </c>
      <c r="D247" s="5">
        <v>50201102925</v>
      </c>
      <c r="E247" s="5">
        <v>5102925</v>
      </c>
      <c r="F247" s="5">
        <v>295</v>
      </c>
      <c r="G247" s="5">
        <v>307</v>
      </c>
      <c r="H247" s="1">
        <f t="shared" si="8"/>
        <v>4.067796610169494E-2</v>
      </c>
    </row>
    <row r="248" spans="1:8">
      <c r="A248" s="5" t="s">
        <v>17</v>
      </c>
      <c r="B248" s="5">
        <v>502011029</v>
      </c>
      <c r="C248" s="5" t="s">
        <v>34</v>
      </c>
      <c r="D248" s="5">
        <v>50201102926</v>
      </c>
      <c r="E248" s="5">
        <v>5102926</v>
      </c>
      <c r="F248" s="5">
        <v>0</v>
      </c>
      <c r="G248" s="5">
        <v>0</v>
      </c>
      <c r="H248" s="1">
        <v>0</v>
      </c>
    </row>
    <row r="249" spans="1:8">
      <c r="A249" s="5" t="s">
        <v>17</v>
      </c>
      <c r="B249" s="5">
        <v>502011029</v>
      </c>
      <c r="C249" s="5" t="s">
        <v>34</v>
      </c>
      <c r="D249" s="5">
        <v>50201102927</v>
      </c>
      <c r="E249" s="5">
        <v>5102927</v>
      </c>
      <c r="F249" s="5">
        <v>1</v>
      </c>
      <c r="G249" s="5">
        <v>1</v>
      </c>
      <c r="H249" s="1">
        <f t="shared" ref="H249:H262" si="9">(G249/F249)-1</f>
        <v>0</v>
      </c>
    </row>
    <row r="250" spans="1:8">
      <c r="A250" s="5" t="s">
        <v>17</v>
      </c>
      <c r="B250" s="5">
        <v>502011029</v>
      </c>
      <c r="C250" s="5" t="s">
        <v>34</v>
      </c>
      <c r="D250" s="5">
        <v>50201102928</v>
      </c>
      <c r="E250" s="5">
        <v>5102928</v>
      </c>
      <c r="F250" s="5">
        <v>282</v>
      </c>
      <c r="G250" s="5">
        <v>319</v>
      </c>
      <c r="H250" s="1">
        <f t="shared" si="9"/>
        <v>0.13120567375886516</v>
      </c>
    </row>
    <row r="251" spans="1:8">
      <c r="A251" s="5" t="s">
        <v>17</v>
      </c>
      <c r="B251" s="5">
        <v>502011029</v>
      </c>
      <c r="C251" s="5" t="s">
        <v>34</v>
      </c>
      <c r="D251" s="5">
        <v>50201102929</v>
      </c>
      <c r="E251" s="5">
        <v>5102929</v>
      </c>
      <c r="F251" s="5">
        <v>325</v>
      </c>
      <c r="G251" s="5">
        <v>338</v>
      </c>
      <c r="H251" s="1">
        <f t="shared" si="9"/>
        <v>4.0000000000000036E-2</v>
      </c>
    </row>
    <row r="252" spans="1:8">
      <c r="A252" s="5" t="s">
        <v>17</v>
      </c>
      <c r="B252" s="5">
        <v>502011029</v>
      </c>
      <c r="C252" s="5" t="s">
        <v>34</v>
      </c>
      <c r="D252" s="5">
        <v>50201102930</v>
      </c>
      <c r="E252" s="5">
        <v>5102930</v>
      </c>
      <c r="F252" s="5">
        <v>124</v>
      </c>
      <c r="G252" s="5">
        <v>124</v>
      </c>
      <c r="H252" s="1">
        <f t="shared" si="9"/>
        <v>0</v>
      </c>
    </row>
    <row r="253" spans="1:8">
      <c r="A253" s="5" t="s">
        <v>17</v>
      </c>
      <c r="B253" s="5">
        <v>502011029</v>
      </c>
      <c r="C253" s="5" t="s">
        <v>34</v>
      </c>
      <c r="D253" s="5">
        <v>50201102931</v>
      </c>
      <c r="E253" s="5">
        <v>5102931</v>
      </c>
      <c r="F253" s="5">
        <v>217</v>
      </c>
      <c r="G253" s="5">
        <v>226</v>
      </c>
      <c r="H253" s="1">
        <f t="shared" si="9"/>
        <v>4.1474654377880116E-2</v>
      </c>
    </row>
    <row r="254" spans="1:8">
      <c r="A254" s="5" t="s">
        <v>17</v>
      </c>
      <c r="B254" s="5">
        <v>502011029</v>
      </c>
      <c r="C254" s="5" t="s">
        <v>34</v>
      </c>
      <c r="D254" s="5">
        <v>50201102932</v>
      </c>
      <c r="E254" s="5">
        <v>5102932</v>
      </c>
      <c r="F254" s="5">
        <v>372</v>
      </c>
      <c r="G254" s="5">
        <v>420</v>
      </c>
      <c r="H254" s="1">
        <f t="shared" si="9"/>
        <v>0.12903225806451624</v>
      </c>
    </row>
    <row r="255" spans="1:8">
      <c r="A255" s="5" t="s">
        <v>17</v>
      </c>
      <c r="B255" s="5">
        <v>506011110</v>
      </c>
      <c r="C255" s="5" t="s">
        <v>134</v>
      </c>
      <c r="D255" s="5">
        <v>50601111058</v>
      </c>
      <c r="E255" s="5">
        <v>5111058</v>
      </c>
      <c r="F255" s="5">
        <v>429</v>
      </c>
      <c r="G255" s="5">
        <v>685</v>
      </c>
      <c r="H255" s="1">
        <f t="shared" si="9"/>
        <v>0.59673659673659674</v>
      </c>
    </row>
    <row r="256" spans="1:8">
      <c r="A256" s="5" t="s">
        <v>17</v>
      </c>
      <c r="B256" s="5">
        <v>506011111</v>
      </c>
      <c r="C256" s="5" t="s">
        <v>136</v>
      </c>
      <c r="D256" s="5">
        <v>50601111101</v>
      </c>
      <c r="E256" s="5">
        <v>5111101</v>
      </c>
      <c r="F256" s="5">
        <v>1</v>
      </c>
      <c r="G256" s="5">
        <v>1</v>
      </c>
      <c r="H256" s="1">
        <f t="shared" si="9"/>
        <v>0</v>
      </c>
    </row>
    <row r="257" spans="1:8">
      <c r="A257" s="5" t="s">
        <v>17</v>
      </c>
      <c r="B257" s="5">
        <v>506011115</v>
      </c>
      <c r="C257" s="5" t="s">
        <v>139</v>
      </c>
      <c r="D257" s="5">
        <v>50601111501</v>
      </c>
      <c r="E257" s="5">
        <v>5111501</v>
      </c>
      <c r="F257" s="5">
        <v>120</v>
      </c>
      <c r="G257" s="5">
        <v>129</v>
      </c>
      <c r="H257" s="1">
        <f t="shared" si="9"/>
        <v>7.4999999999999956E-2</v>
      </c>
    </row>
    <row r="258" spans="1:8">
      <c r="A258" s="5" t="s">
        <v>17</v>
      </c>
      <c r="B258" s="5">
        <v>506011115</v>
      </c>
      <c r="C258" s="5" t="s">
        <v>139</v>
      </c>
      <c r="D258" s="5">
        <v>50601111503</v>
      </c>
      <c r="E258" s="5">
        <v>5111503</v>
      </c>
      <c r="F258" s="5">
        <v>276</v>
      </c>
      <c r="G258" s="5">
        <v>298</v>
      </c>
      <c r="H258" s="1">
        <f t="shared" si="9"/>
        <v>7.9710144927536142E-2</v>
      </c>
    </row>
    <row r="259" spans="1:8">
      <c r="A259" s="5" t="s">
        <v>17</v>
      </c>
      <c r="B259" s="5">
        <v>506011115</v>
      </c>
      <c r="C259" s="5" t="s">
        <v>139</v>
      </c>
      <c r="D259" s="5">
        <v>50601111504</v>
      </c>
      <c r="E259" s="5">
        <v>5111504</v>
      </c>
      <c r="F259" s="5">
        <v>337</v>
      </c>
      <c r="G259" s="5">
        <v>351</v>
      </c>
      <c r="H259" s="1">
        <f t="shared" si="9"/>
        <v>4.1543026706231556E-2</v>
      </c>
    </row>
    <row r="260" spans="1:8">
      <c r="A260" s="5" t="s">
        <v>17</v>
      </c>
      <c r="B260" s="5">
        <v>506011115</v>
      </c>
      <c r="C260" s="5" t="s">
        <v>139</v>
      </c>
      <c r="D260" s="5">
        <v>50601111506</v>
      </c>
      <c r="E260" s="5">
        <v>5111506</v>
      </c>
      <c r="F260" s="5">
        <v>503</v>
      </c>
      <c r="G260" s="5">
        <v>535</v>
      </c>
      <c r="H260" s="1">
        <f t="shared" si="9"/>
        <v>6.3618290258449228E-2</v>
      </c>
    </row>
    <row r="261" spans="1:8">
      <c r="A261" s="5" t="s">
        <v>17</v>
      </c>
      <c r="B261" s="5">
        <v>506011115</v>
      </c>
      <c r="C261" s="5" t="s">
        <v>139</v>
      </c>
      <c r="D261" s="5">
        <v>50601111507</v>
      </c>
      <c r="E261" s="5">
        <v>5111507</v>
      </c>
      <c r="F261" s="5">
        <v>449</v>
      </c>
      <c r="G261" s="5">
        <v>484</v>
      </c>
      <c r="H261" s="1">
        <f t="shared" si="9"/>
        <v>7.795100222717144E-2</v>
      </c>
    </row>
    <row r="262" spans="1:8">
      <c r="A262" s="5" t="s">
        <v>17</v>
      </c>
      <c r="B262" s="5">
        <v>506011115</v>
      </c>
      <c r="C262" s="5" t="s">
        <v>139</v>
      </c>
      <c r="D262" s="5">
        <v>50601111508</v>
      </c>
      <c r="E262" s="5">
        <v>5111508</v>
      </c>
      <c r="F262" s="5">
        <v>344</v>
      </c>
      <c r="G262" s="5">
        <v>372</v>
      </c>
      <c r="H262" s="1">
        <f t="shared" si="9"/>
        <v>8.1395348837209225E-2</v>
      </c>
    </row>
    <row r="263" spans="1:8">
      <c r="A263" s="5" t="s">
        <v>17</v>
      </c>
      <c r="B263" s="5">
        <v>506011115</v>
      </c>
      <c r="C263" s="5" t="s">
        <v>139</v>
      </c>
      <c r="D263" s="5">
        <v>50601111509</v>
      </c>
      <c r="E263" s="5">
        <v>5111509</v>
      </c>
      <c r="F263" s="5">
        <v>0</v>
      </c>
      <c r="G263" s="5">
        <v>0</v>
      </c>
      <c r="H263" s="1">
        <v>0</v>
      </c>
    </row>
    <row r="264" spans="1:8">
      <c r="A264" s="5" t="s">
        <v>17</v>
      </c>
      <c r="B264" s="5">
        <v>506011115</v>
      </c>
      <c r="C264" s="5" t="s">
        <v>139</v>
      </c>
      <c r="D264" s="5">
        <v>50601111517</v>
      </c>
      <c r="E264" s="5">
        <v>5111517</v>
      </c>
      <c r="F264" s="5">
        <v>526</v>
      </c>
      <c r="G264" s="5">
        <v>568</v>
      </c>
      <c r="H264" s="1">
        <f t="shared" ref="H264:H295" si="10">(G264/F264)-1</f>
        <v>7.9847908745247054E-2</v>
      </c>
    </row>
    <row r="265" spans="1:8">
      <c r="A265" s="5" t="s">
        <v>17</v>
      </c>
      <c r="B265" s="5">
        <v>506011115</v>
      </c>
      <c r="C265" s="5" t="s">
        <v>139</v>
      </c>
      <c r="D265" s="5">
        <v>50601111518</v>
      </c>
      <c r="E265" s="5">
        <v>5111518</v>
      </c>
      <c r="F265" s="5">
        <v>129</v>
      </c>
      <c r="G265" s="5">
        <v>141</v>
      </c>
      <c r="H265" s="1">
        <f t="shared" si="10"/>
        <v>9.3023255813953432E-2</v>
      </c>
    </row>
    <row r="266" spans="1:8">
      <c r="A266" s="5" t="s">
        <v>17</v>
      </c>
      <c r="B266" s="5">
        <v>506011115</v>
      </c>
      <c r="C266" s="5" t="s">
        <v>139</v>
      </c>
      <c r="D266" s="5">
        <v>50601111519</v>
      </c>
      <c r="E266" s="5">
        <v>5111519</v>
      </c>
      <c r="F266" s="5">
        <v>249</v>
      </c>
      <c r="G266" s="5">
        <v>274</v>
      </c>
      <c r="H266" s="1">
        <f t="shared" si="10"/>
        <v>0.10040160642570273</v>
      </c>
    </row>
    <row r="267" spans="1:8">
      <c r="A267" s="5" t="s">
        <v>17</v>
      </c>
      <c r="B267" s="5">
        <v>506011115</v>
      </c>
      <c r="C267" s="5" t="s">
        <v>139</v>
      </c>
      <c r="D267" s="5">
        <v>50601111520</v>
      </c>
      <c r="E267" s="5">
        <v>5111520</v>
      </c>
      <c r="F267" s="5">
        <v>602</v>
      </c>
      <c r="G267" s="5">
        <v>686</v>
      </c>
      <c r="H267" s="1">
        <f t="shared" si="10"/>
        <v>0.13953488372093026</v>
      </c>
    </row>
    <row r="268" spans="1:8">
      <c r="A268" s="5" t="s">
        <v>17</v>
      </c>
      <c r="B268" s="5">
        <v>506011115</v>
      </c>
      <c r="C268" s="5" t="s">
        <v>139</v>
      </c>
      <c r="D268" s="5">
        <v>50601111521</v>
      </c>
      <c r="E268" s="5">
        <v>5111521</v>
      </c>
      <c r="F268" s="5">
        <v>266</v>
      </c>
      <c r="G268" s="5">
        <v>277</v>
      </c>
      <c r="H268" s="1">
        <f t="shared" si="10"/>
        <v>4.1353383458646586E-2</v>
      </c>
    </row>
    <row r="269" spans="1:8">
      <c r="A269" s="5" t="s">
        <v>17</v>
      </c>
      <c r="B269" s="5">
        <v>506011116</v>
      </c>
      <c r="C269" s="5" t="s">
        <v>140</v>
      </c>
      <c r="D269" s="5">
        <v>50601111601</v>
      </c>
      <c r="E269" s="5">
        <v>5111601</v>
      </c>
      <c r="F269" s="5">
        <v>172</v>
      </c>
      <c r="G269" s="5">
        <v>174</v>
      </c>
      <c r="H269" s="1">
        <f t="shared" si="10"/>
        <v>1.1627906976744207E-2</v>
      </c>
    </row>
    <row r="270" spans="1:8">
      <c r="A270" s="5" t="s">
        <v>17</v>
      </c>
      <c r="B270" s="5">
        <v>506011116</v>
      </c>
      <c r="C270" s="5" t="s">
        <v>140</v>
      </c>
      <c r="D270" s="5">
        <v>50601111602</v>
      </c>
      <c r="E270" s="5">
        <v>5111602</v>
      </c>
      <c r="F270" s="5">
        <v>179</v>
      </c>
      <c r="G270" s="5">
        <v>177</v>
      </c>
      <c r="H270" s="1">
        <f t="shared" si="10"/>
        <v>-1.1173184357541888E-2</v>
      </c>
    </row>
    <row r="271" spans="1:8">
      <c r="A271" s="5" t="s">
        <v>17</v>
      </c>
      <c r="B271" s="5">
        <v>506011116</v>
      </c>
      <c r="C271" s="5" t="s">
        <v>140</v>
      </c>
      <c r="D271" s="5">
        <v>50601111603</v>
      </c>
      <c r="E271" s="5">
        <v>5111603</v>
      </c>
      <c r="F271" s="5">
        <v>393</v>
      </c>
      <c r="G271" s="5">
        <v>378</v>
      </c>
      <c r="H271" s="1">
        <f t="shared" si="10"/>
        <v>-3.8167938931297662E-2</v>
      </c>
    </row>
    <row r="272" spans="1:8">
      <c r="A272" s="5" t="s">
        <v>17</v>
      </c>
      <c r="B272" s="5">
        <v>506011116</v>
      </c>
      <c r="C272" s="5" t="s">
        <v>140</v>
      </c>
      <c r="D272" s="5">
        <v>50601111604</v>
      </c>
      <c r="E272" s="5">
        <v>5111604</v>
      </c>
      <c r="F272" s="5">
        <v>251</v>
      </c>
      <c r="G272" s="5">
        <v>250</v>
      </c>
      <c r="H272" s="1">
        <f t="shared" si="10"/>
        <v>-3.9840637450199168E-3</v>
      </c>
    </row>
    <row r="273" spans="1:8">
      <c r="A273" s="5" t="s">
        <v>17</v>
      </c>
      <c r="B273" s="5">
        <v>506011116</v>
      </c>
      <c r="C273" s="5" t="s">
        <v>140</v>
      </c>
      <c r="D273" s="5">
        <v>50601111605</v>
      </c>
      <c r="E273" s="5">
        <v>5111605</v>
      </c>
      <c r="F273" s="5">
        <v>244</v>
      </c>
      <c r="G273" s="5">
        <v>250</v>
      </c>
      <c r="H273" s="1">
        <f t="shared" si="10"/>
        <v>2.4590163934426146E-2</v>
      </c>
    </row>
    <row r="274" spans="1:8">
      <c r="A274" s="5" t="s">
        <v>17</v>
      </c>
      <c r="B274" s="5">
        <v>506011116</v>
      </c>
      <c r="C274" s="5" t="s">
        <v>140</v>
      </c>
      <c r="D274" s="5">
        <v>50601111606</v>
      </c>
      <c r="E274" s="5">
        <v>5111606</v>
      </c>
      <c r="F274" s="5">
        <v>350</v>
      </c>
      <c r="G274" s="5">
        <v>364</v>
      </c>
      <c r="H274" s="1">
        <f t="shared" si="10"/>
        <v>4.0000000000000036E-2</v>
      </c>
    </row>
    <row r="275" spans="1:8">
      <c r="A275" s="5" t="s">
        <v>17</v>
      </c>
      <c r="B275" s="5">
        <v>506011116</v>
      </c>
      <c r="C275" s="5" t="s">
        <v>140</v>
      </c>
      <c r="D275" s="5">
        <v>50601111607</v>
      </c>
      <c r="E275" s="5">
        <v>5111607</v>
      </c>
      <c r="F275" s="5">
        <v>205</v>
      </c>
      <c r="G275" s="5">
        <v>225</v>
      </c>
      <c r="H275" s="1">
        <f t="shared" si="10"/>
        <v>9.7560975609756184E-2</v>
      </c>
    </row>
    <row r="276" spans="1:8">
      <c r="A276" s="5" t="s">
        <v>17</v>
      </c>
      <c r="B276" s="5">
        <v>506011116</v>
      </c>
      <c r="C276" s="5" t="s">
        <v>140</v>
      </c>
      <c r="D276" s="5">
        <v>50601111608</v>
      </c>
      <c r="E276" s="5">
        <v>5111608</v>
      </c>
      <c r="F276" s="5">
        <v>375</v>
      </c>
      <c r="G276" s="5">
        <v>359</v>
      </c>
      <c r="H276" s="1">
        <f t="shared" si="10"/>
        <v>-4.2666666666666631E-2</v>
      </c>
    </row>
    <row r="277" spans="1:8">
      <c r="A277" s="5" t="s">
        <v>17</v>
      </c>
      <c r="B277" s="5">
        <v>506011116</v>
      </c>
      <c r="C277" s="5" t="s">
        <v>140</v>
      </c>
      <c r="D277" s="5">
        <v>50601111609</v>
      </c>
      <c r="E277" s="5">
        <v>5111609</v>
      </c>
      <c r="F277" s="5">
        <v>178</v>
      </c>
      <c r="G277" s="5">
        <v>192</v>
      </c>
      <c r="H277" s="1">
        <f t="shared" si="10"/>
        <v>7.8651685393258397E-2</v>
      </c>
    </row>
    <row r="278" spans="1:8">
      <c r="A278" s="5" t="s">
        <v>17</v>
      </c>
      <c r="B278" s="5">
        <v>506011116</v>
      </c>
      <c r="C278" s="5" t="s">
        <v>140</v>
      </c>
      <c r="D278" s="5">
        <v>50601111610</v>
      </c>
      <c r="E278" s="5">
        <v>5111610</v>
      </c>
      <c r="F278" s="5">
        <v>406</v>
      </c>
      <c r="G278" s="5">
        <v>431</v>
      </c>
      <c r="H278" s="1">
        <f t="shared" si="10"/>
        <v>6.1576354679802936E-2</v>
      </c>
    </row>
    <row r="279" spans="1:8">
      <c r="A279" s="5" t="s">
        <v>17</v>
      </c>
      <c r="B279" s="5">
        <v>506011116</v>
      </c>
      <c r="C279" s="5" t="s">
        <v>140</v>
      </c>
      <c r="D279" s="5">
        <v>50601111611</v>
      </c>
      <c r="E279" s="5">
        <v>5111611</v>
      </c>
      <c r="F279" s="5">
        <v>320</v>
      </c>
      <c r="G279" s="5">
        <v>321</v>
      </c>
      <c r="H279" s="1">
        <f t="shared" si="10"/>
        <v>3.1250000000000444E-3</v>
      </c>
    </row>
    <row r="280" spans="1:8">
      <c r="A280" s="5" t="s">
        <v>17</v>
      </c>
      <c r="B280" s="5">
        <v>506011116</v>
      </c>
      <c r="C280" s="5" t="s">
        <v>140</v>
      </c>
      <c r="D280" s="5">
        <v>50601111612</v>
      </c>
      <c r="E280" s="5">
        <v>5111612</v>
      </c>
      <c r="F280" s="5">
        <v>441</v>
      </c>
      <c r="G280" s="5">
        <v>459</v>
      </c>
      <c r="H280" s="1">
        <f t="shared" si="10"/>
        <v>4.081632653061229E-2</v>
      </c>
    </row>
    <row r="281" spans="1:8">
      <c r="A281" s="5" t="s">
        <v>17</v>
      </c>
      <c r="B281" s="5">
        <v>506011116</v>
      </c>
      <c r="C281" s="5" t="s">
        <v>140</v>
      </c>
      <c r="D281" s="5">
        <v>50601111613</v>
      </c>
      <c r="E281" s="5">
        <v>5111613</v>
      </c>
      <c r="F281" s="5">
        <v>371</v>
      </c>
      <c r="G281" s="5">
        <v>362</v>
      </c>
      <c r="H281" s="1">
        <f t="shared" si="10"/>
        <v>-2.425876010781669E-2</v>
      </c>
    </row>
    <row r="282" spans="1:8">
      <c r="A282" s="5" t="s">
        <v>17</v>
      </c>
      <c r="B282" s="5">
        <v>506011116</v>
      </c>
      <c r="C282" s="5" t="s">
        <v>140</v>
      </c>
      <c r="D282" s="5">
        <v>50601111614</v>
      </c>
      <c r="E282" s="5">
        <v>5111614</v>
      </c>
      <c r="F282" s="5">
        <v>235</v>
      </c>
      <c r="G282" s="5">
        <v>254</v>
      </c>
      <c r="H282" s="1">
        <f t="shared" si="10"/>
        <v>8.085106382978724E-2</v>
      </c>
    </row>
    <row r="283" spans="1:8">
      <c r="A283" s="5" t="s">
        <v>17</v>
      </c>
      <c r="B283" s="5">
        <v>506011116</v>
      </c>
      <c r="C283" s="5" t="s">
        <v>140</v>
      </c>
      <c r="D283" s="5">
        <v>50601111615</v>
      </c>
      <c r="E283" s="5">
        <v>5111615</v>
      </c>
      <c r="F283" s="5">
        <v>555</v>
      </c>
      <c r="G283" s="5">
        <v>589</v>
      </c>
      <c r="H283" s="1">
        <f t="shared" si="10"/>
        <v>6.1261261261261302E-2</v>
      </c>
    </row>
    <row r="284" spans="1:8">
      <c r="A284" s="5" t="s">
        <v>17</v>
      </c>
      <c r="B284" s="5">
        <v>506011116</v>
      </c>
      <c r="C284" s="5" t="s">
        <v>140</v>
      </c>
      <c r="D284" s="5">
        <v>50601111616</v>
      </c>
      <c r="E284" s="5">
        <v>5111616</v>
      </c>
      <c r="F284" s="5">
        <v>358</v>
      </c>
      <c r="G284" s="5">
        <v>350</v>
      </c>
      <c r="H284" s="1">
        <f t="shared" si="10"/>
        <v>-2.2346368715083775E-2</v>
      </c>
    </row>
    <row r="285" spans="1:8">
      <c r="A285" s="5" t="s">
        <v>17</v>
      </c>
      <c r="B285" s="5">
        <v>506011116</v>
      </c>
      <c r="C285" s="5" t="s">
        <v>140</v>
      </c>
      <c r="D285" s="5">
        <v>50601111617</v>
      </c>
      <c r="E285" s="5">
        <v>5111617</v>
      </c>
      <c r="F285" s="5">
        <v>237</v>
      </c>
      <c r="G285" s="5">
        <v>256</v>
      </c>
      <c r="H285" s="1">
        <f t="shared" si="10"/>
        <v>8.0168776371307926E-2</v>
      </c>
    </row>
    <row r="286" spans="1:8">
      <c r="A286" s="5" t="s">
        <v>17</v>
      </c>
      <c r="B286" s="5">
        <v>506011116</v>
      </c>
      <c r="C286" s="5" t="s">
        <v>140</v>
      </c>
      <c r="D286" s="5">
        <v>50601111618</v>
      </c>
      <c r="E286" s="5">
        <v>5111618</v>
      </c>
      <c r="F286" s="5">
        <v>280</v>
      </c>
      <c r="G286" s="5">
        <v>267</v>
      </c>
      <c r="H286" s="1">
        <f t="shared" si="10"/>
        <v>-4.6428571428571375E-2</v>
      </c>
    </row>
    <row r="287" spans="1:8">
      <c r="A287" s="5" t="s">
        <v>17</v>
      </c>
      <c r="B287" s="5">
        <v>506041136</v>
      </c>
      <c r="C287" s="5" t="s">
        <v>164</v>
      </c>
      <c r="D287" s="5">
        <v>50604113605</v>
      </c>
      <c r="E287" s="5">
        <v>5113605</v>
      </c>
      <c r="F287" s="5">
        <v>130</v>
      </c>
      <c r="G287" s="5">
        <v>142</v>
      </c>
      <c r="H287" s="1">
        <f t="shared" si="10"/>
        <v>9.2307692307692202E-2</v>
      </c>
    </row>
    <row r="288" spans="1:8">
      <c r="A288" s="5" t="s">
        <v>17</v>
      </c>
      <c r="B288" s="5">
        <v>506041136</v>
      </c>
      <c r="C288" s="5" t="s">
        <v>164</v>
      </c>
      <c r="D288" s="5">
        <v>50604113623</v>
      </c>
      <c r="E288" s="5">
        <v>5113623</v>
      </c>
      <c r="F288" s="5">
        <v>167</v>
      </c>
      <c r="G288" s="5">
        <v>180</v>
      </c>
      <c r="H288" s="1">
        <f t="shared" si="10"/>
        <v>7.7844311377245567E-2</v>
      </c>
    </row>
    <row r="289" spans="1:8">
      <c r="A289" s="5" t="s">
        <v>17</v>
      </c>
      <c r="B289" s="5">
        <v>506041136</v>
      </c>
      <c r="C289" s="5" t="s">
        <v>164</v>
      </c>
      <c r="D289" s="5">
        <v>50604113624</v>
      </c>
      <c r="E289" s="5">
        <v>5113624</v>
      </c>
      <c r="F289" s="5">
        <v>243</v>
      </c>
      <c r="G289" s="5">
        <v>219</v>
      </c>
      <c r="H289" s="1">
        <f t="shared" si="10"/>
        <v>-9.8765432098765427E-2</v>
      </c>
    </row>
    <row r="290" spans="1:8">
      <c r="A290" s="5" t="s">
        <v>17</v>
      </c>
      <c r="B290" s="5">
        <v>506051141</v>
      </c>
      <c r="C290" s="5" t="s">
        <v>169</v>
      </c>
      <c r="D290" s="5">
        <v>50605114101</v>
      </c>
      <c r="E290" s="5">
        <v>5114101</v>
      </c>
      <c r="F290" s="5">
        <v>12</v>
      </c>
      <c r="G290" s="5">
        <v>15</v>
      </c>
      <c r="H290" s="1">
        <f t="shared" si="10"/>
        <v>0.25</v>
      </c>
    </row>
    <row r="291" spans="1:8">
      <c r="A291" s="5" t="s">
        <v>17</v>
      </c>
      <c r="B291" s="5">
        <v>506051141</v>
      </c>
      <c r="C291" s="5" t="s">
        <v>169</v>
      </c>
      <c r="D291" s="5">
        <v>50605114102</v>
      </c>
      <c r="E291" s="5">
        <v>5114102</v>
      </c>
      <c r="F291" s="5">
        <v>111</v>
      </c>
      <c r="G291" s="5">
        <v>110</v>
      </c>
      <c r="H291" s="1">
        <f t="shared" si="10"/>
        <v>-9.009009009009028E-3</v>
      </c>
    </row>
    <row r="292" spans="1:8">
      <c r="A292" s="5" t="s">
        <v>17</v>
      </c>
      <c r="B292" s="5">
        <v>506051141</v>
      </c>
      <c r="C292" s="5" t="s">
        <v>169</v>
      </c>
      <c r="D292" s="5">
        <v>50605114116</v>
      </c>
      <c r="E292" s="5">
        <v>5114116</v>
      </c>
      <c r="F292" s="5">
        <v>241</v>
      </c>
      <c r="G292" s="5">
        <v>236</v>
      </c>
      <c r="H292" s="1">
        <f t="shared" si="10"/>
        <v>-2.0746887966805017E-2</v>
      </c>
    </row>
    <row r="293" spans="1:8">
      <c r="A293" s="5" t="s">
        <v>17</v>
      </c>
      <c r="B293" s="5">
        <v>506051141</v>
      </c>
      <c r="C293" s="5" t="s">
        <v>169</v>
      </c>
      <c r="D293" s="5">
        <v>50605114123</v>
      </c>
      <c r="E293" s="5">
        <v>5114123</v>
      </c>
      <c r="F293" s="5">
        <v>175</v>
      </c>
      <c r="G293" s="5">
        <v>174</v>
      </c>
      <c r="H293" s="1">
        <f t="shared" si="10"/>
        <v>-5.7142857142856718E-3</v>
      </c>
    </row>
    <row r="294" spans="1:8">
      <c r="A294" s="5" t="s">
        <v>17</v>
      </c>
      <c r="B294" s="5">
        <v>506051141</v>
      </c>
      <c r="C294" s="5" t="s">
        <v>169</v>
      </c>
      <c r="D294" s="5">
        <v>50605114129</v>
      </c>
      <c r="E294" s="5">
        <v>5114129</v>
      </c>
      <c r="F294" s="5">
        <v>211</v>
      </c>
      <c r="G294" s="5">
        <v>203</v>
      </c>
      <c r="H294" s="1">
        <f t="shared" si="10"/>
        <v>-3.7914691943127909E-2</v>
      </c>
    </row>
    <row r="295" spans="1:8">
      <c r="A295" s="5" t="s">
        <v>17</v>
      </c>
      <c r="B295" s="5">
        <v>506051141</v>
      </c>
      <c r="C295" s="5" t="s">
        <v>169</v>
      </c>
      <c r="D295" s="5">
        <v>50605114130</v>
      </c>
      <c r="E295" s="5">
        <v>5114130</v>
      </c>
      <c r="F295" s="5">
        <v>235</v>
      </c>
      <c r="G295" s="5">
        <v>245</v>
      </c>
      <c r="H295" s="1">
        <f t="shared" si="10"/>
        <v>4.2553191489361764E-2</v>
      </c>
    </row>
    <row r="296" spans="1:8">
      <c r="A296" s="5" t="s">
        <v>17</v>
      </c>
      <c r="B296" s="5">
        <v>506061142</v>
      </c>
      <c r="C296" s="5" t="s">
        <v>170</v>
      </c>
      <c r="D296" s="5">
        <v>50606114201</v>
      </c>
      <c r="E296" s="5">
        <v>5114201</v>
      </c>
      <c r="F296" s="5">
        <v>470</v>
      </c>
      <c r="G296" s="5">
        <v>636</v>
      </c>
      <c r="H296" s="1">
        <f t="shared" ref="H296:H315" si="11">(G296/F296)-1</f>
        <v>0.35319148936170208</v>
      </c>
    </row>
    <row r="297" spans="1:8">
      <c r="A297" s="5" t="s">
        <v>17</v>
      </c>
      <c r="B297" s="5">
        <v>506061142</v>
      </c>
      <c r="C297" s="5" t="s">
        <v>170</v>
      </c>
      <c r="D297" s="5">
        <v>50606114205</v>
      </c>
      <c r="E297" s="5">
        <v>5114205</v>
      </c>
      <c r="F297" s="5">
        <v>347</v>
      </c>
      <c r="G297" s="5">
        <v>371</v>
      </c>
      <c r="H297" s="1">
        <f t="shared" si="11"/>
        <v>6.91642651296831E-2</v>
      </c>
    </row>
    <row r="298" spans="1:8">
      <c r="A298" s="5" t="s">
        <v>17</v>
      </c>
      <c r="B298" s="5">
        <v>506061142</v>
      </c>
      <c r="C298" s="5" t="s">
        <v>170</v>
      </c>
      <c r="D298" s="5">
        <v>50606114206</v>
      </c>
      <c r="E298" s="5">
        <v>5114206</v>
      </c>
      <c r="F298" s="5">
        <v>433</v>
      </c>
      <c r="G298" s="5">
        <v>426</v>
      </c>
      <c r="H298" s="1">
        <f t="shared" si="11"/>
        <v>-1.6166281755196299E-2</v>
      </c>
    </row>
    <row r="299" spans="1:8">
      <c r="A299" s="5" t="s">
        <v>17</v>
      </c>
      <c r="B299" s="5">
        <v>506061142</v>
      </c>
      <c r="C299" s="5" t="s">
        <v>170</v>
      </c>
      <c r="D299" s="5">
        <v>50606114207</v>
      </c>
      <c r="E299" s="5">
        <v>5114207</v>
      </c>
      <c r="F299" s="5">
        <v>209</v>
      </c>
      <c r="G299" s="5">
        <v>187</v>
      </c>
      <c r="H299" s="1">
        <f t="shared" si="11"/>
        <v>-0.10526315789473684</v>
      </c>
    </row>
    <row r="300" spans="1:8">
      <c r="A300" s="5" t="s">
        <v>17</v>
      </c>
      <c r="B300" s="5">
        <v>506061142</v>
      </c>
      <c r="C300" s="5" t="s">
        <v>170</v>
      </c>
      <c r="D300" s="5">
        <v>50606114208</v>
      </c>
      <c r="E300" s="5">
        <v>5114208</v>
      </c>
      <c r="F300" s="5">
        <v>574</v>
      </c>
      <c r="G300" s="5">
        <v>609</v>
      </c>
      <c r="H300" s="1">
        <f t="shared" si="11"/>
        <v>6.0975609756097615E-2</v>
      </c>
    </row>
    <row r="301" spans="1:8">
      <c r="A301" s="5" t="s">
        <v>17</v>
      </c>
      <c r="B301" s="5">
        <v>506061142</v>
      </c>
      <c r="C301" s="5" t="s">
        <v>170</v>
      </c>
      <c r="D301" s="5">
        <v>50606114210</v>
      </c>
      <c r="E301" s="5">
        <v>5114210</v>
      </c>
      <c r="F301" s="5">
        <v>202</v>
      </c>
      <c r="G301" s="5">
        <v>202</v>
      </c>
      <c r="H301" s="1">
        <f t="shared" si="11"/>
        <v>0</v>
      </c>
    </row>
    <row r="302" spans="1:8">
      <c r="A302" s="5" t="s">
        <v>17</v>
      </c>
      <c r="B302" s="5">
        <v>506061142</v>
      </c>
      <c r="C302" s="5" t="s">
        <v>170</v>
      </c>
      <c r="D302" s="5">
        <v>50606114212</v>
      </c>
      <c r="E302" s="5">
        <v>5114212</v>
      </c>
      <c r="F302" s="5">
        <v>141</v>
      </c>
      <c r="G302" s="5">
        <v>136</v>
      </c>
      <c r="H302" s="1">
        <f t="shared" si="11"/>
        <v>-3.546099290780147E-2</v>
      </c>
    </row>
    <row r="303" spans="1:8">
      <c r="A303" s="5" t="s">
        <v>17</v>
      </c>
      <c r="B303" s="5">
        <v>506061142</v>
      </c>
      <c r="C303" s="5" t="s">
        <v>170</v>
      </c>
      <c r="D303" s="5">
        <v>50606114213</v>
      </c>
      <c r="E303" s="5">
        <v>5114213</v>
      </c>
      <c r="F303" s="5">
        <v>435</v>
      </c>
      <c r="G303" s="5">
        <v>572</v>
      </c>
      <c r="H303" s="1">
        <f t="shared" si="11"/>
        <v>0.31494252873563222</v>
      </c>
    </row>
    <row r="304" spans="1:8">
      <c r="A304" s="5" t="s">
        <v>17</v>
      </c>
      <c r="B304" s="5">
        <v>506061142</v>
      </c>
      <c r="C304" s="5" t="s">
        <v>170</v>
      </c>
      <c r="D304" s="5">
        <v>50606114214</v>
      </c>
      <c r="E304" s="5">
        <v>5114214</v>
      </c>
      <c r="F304" s="5">
        <v>458</v>
      </c>
      <c r="G304" s="5">
        <v>455</v>
      </c>
      <c r="H304" s="1">
        <f t="shared" si="11"/>
        <v>-6.5502183406113135E-3</v>
      </c>
    </row>
    <row r="305" spans="1:8">
      <c r="A305" s="5" t="s">
        <v>17</v>
      </c>
      <c r="B305" s="5">
        <v>506061142</v>
      </c>
      <c r="C305" s="5" t="s">
        <v>170</v>
      </c>
      <c r="D305" s="5">
        <v>50606114215</v>
      </c>
      <c r="E305" s="5">
        <v>5114215</v>
      </c>
      <c r="F305" s="5">
        <v>388</v>
      </c>
      <c r="G305" s="5">
        <v>501</v>
      </c>
      <c r="H305" s="1">
        <f t="shared" si="11"/>
        <v>0.29123711340206193</v>
      </c>
    </row>
    <row r="306" spans="1:8">
      <c r="A306" s="5" t="s">
        <v>17</v>
      </c>
      <c r="B306" s="5">
        <v>506061142</v>
      </c>
      <c r="C306" s="5" t="s">
        <v>170</v>
      </c>
      <c r="D306" s="5">
        <v>50606114216</v>
      </c>
      <c r="E306" s="5">
        <v>5114216</v>
      </c>
      <c r="F306" s="5">
        <v>501</v>
      </c>
      <c r="G306" s="5">
        <v>503</v>
      </c>
      <c r="H306" s="1">
        <f t="shared" si="11"/>
        <v>3.9920159680639777E-3</v>
      </c>
    </row>
    <row r="307" spans="1:8">
      <c r="A307" s="5" t="s">
        <v>17</v>
      </c>
      <c r="B307" s="5">
        <v>506061142</v>
      </c>
      <c r="C307" s="5" t="s">
        <v>170</v>
      </c>
      <c r="D307" s="5">
        <v>50606114217</v>
      </c>
      <c r="E307" s="5">
        <v>5114217</v>
      </c>
      <c r="F307" s="5">
        <v>300</v>
      </c>
      <c r="G307" s="5">
        <v>325</v>
      </c>
      <c r="H307" s="1">
        <f t="shared" si="11"/>
        <v>8.3333333333333259E-2</v>
      </c>
    </row>
    <row r="308" spans="1:8">
      <c r="A308" s="5" t="s">
        <v>17</v>
      </c>
      <c r="B308" s="5">
        <v>506061142</v>
      </c>
      <c r="C308" s="5" t="s">
        <v>170</v>
      </c>
      <c r="D308" s="5">
        <v>50606114219</v>
      </c>
      <c r="E308" s="5">
        <v>5114219</v>
      </c>
      <c r="F308" s="5">
        <v>265</v>
      </c>
      <c r="G308" s="5">
        <v>293</v>
      </c>
      <c r="H308" s="1">
        <f t="shared" si="11"/>
        <v>0.10566037735849054</v>
      </c>
    </row>
    <row r="309" spans="1:8">
      <c r="A309" s="5" t="s">
        <v>17</v>
      </c>
      <c r="B309" s="5">
        <v>506061142</v>
      </c>
      <c r="C309" s="5" t="s">
        <v>170</v>
      </c>
      <c r="D309" s="5">
        <v>50606114220</v>
      </c>
      <c r="E309" s="5">
        <v>5114220</v>
      </c>
      <c r="F309" s="5">
        <v>423</v>
      </c>
      <c r="G309" s="5">
        <v>454</v>
      </c>
      <c r="H309" s="1">
        <f t="shared" si="11"/>
        <v>7.328605200945626E-2</v>
      </c>
    </row>
    <row r="310" spans="1:8">
      <c r="A310" s="5" t="s">
        <v>17</v>
      </c>
      <c r="B310" s="5">
        <v>506061142</v>
      </c>
      <c r="C310" s="5" t="s">
        <v>170</v>
      </c>
      <c r="D310" s="5">
        <v>50606114221</v>
      </c>
      <c r="E310" s="5">
        <v>5114221</v>
      </c>
      <c r="F310" s="5">
        <v>527</v>
      </c>
      <c r="G310" s="5">
        <v>748</v>
      </c>
      <c r="H310" s="1">
        <f t="shared" si="11"/>
        <v>0.41935483870967749</v>
      </c>
    </row>
    <row r="311" spans="1:8">
      <c r="A311" s="5" t="s">
        <v>17</v>
      </c>
      <c r="B311" s="5">
        <v>506061142</v>
      </c>
      <c r="C311" s="5" t="s">
        <v>170</v>
      </c>
      <c r="D311" s="5">
        <v>50606114222</v>
      </c>
      <c r="E311" s="5">
        <v>5114222</v>
      </c>
      <c r="F311" s="5">
        <v>429</v>
      </c>
      <c r="G311" s="5">
        <v>486</v>
      </c>
      <c r="H311" s="1">
        <f t="shared" si="11"/>
        <v>0.13286713286713292</v>
      </c>
    </row>
    <row r="312" spans="1:8">
      <c r="A312" s="5" t="s">
        <v>17</v>
      </c>
      <c r="B312" s="5">
        <v>506061142</v>
      </c>
      <c r="C312" s="5" t="s">
        <v>170</v>
      </c>
      <c r="D312" s="5">
        <v>50606114224</v>
      </c>
      <c r="E312" s="5">
        <v>5114224</v>
      </c>
      <c r="F312" s="5">
        <v>230</v>
      </c>
      <c r="G312" s="5">
        <v>301</v>
      </c>
      <c r="H312" s="1">
        <f t="shared" si="11"/>
        <v>0.30869565217391304</v>
      </c>
    </row>
    <row r="313" spans="1:8">
      <c r="A313" s="5" t="s">
        <v>17</v>
      </c>
      <c r="B313" s="5">
        <v>506061142</v>
      </c>
      <c r="C313" s="5" t="s">
        <v>170</v>
      </c>
      <c r="D313" s="5">
        <v>50606114225</v>
      </c>
      <c r="E313" s="5">
        <v>5114225</v>
      </c>
      <c r="F313" s="5">
        <v>435</v>
      </c>
      <c r="G313" s="5">
        <v>638</v>
      </c>
      <c r="H313" s="1">
        <f t="shared" si="11"/>
        <v>0.46666666666666656</v>
      </c>
    </row>
    <row r="314" spans="1:8">
      <c r="A314" s="5" t="s">
        <v>17</v>
      </c>
      <c r="B314" s="5">
        <v>506061142</v>
      </c>
      <c r="C314" s="5" t="s">
        <v>170</v>
      </c>
      <c r="D314" s="5">
        <v>50606114226</v>
      </c>
      <c r="E314" s="5">
        <v>5114226</v>
      </c>
      <c r="F314" s="5">
        <v>447</v>
      </c>
      <c r="G314" s="5">
        <v>496</v>
      </c>
      <c r="H314" s="1">
        <f t="shared" si="11"/>
        <v>0.10961968680089496</v>
      </c>
    </row>
    <row r="315" spans="1:8">
      <c r="A315" s="5" t="s">
        <v>17</v>
      </c>
      <c r="B315" s="5">
        <v>506061142</v>
      </c>
      <c r="C315" s="5" t="s">
        <v>170</v>
      </c>
      <c r="D315" s="5">
        <v>50606114230</v>
      </c>
      <c r="E315" s="5">
        <v>5114230</v>
      </c>
      <c r="F315" s="5">
        <v>537</v>
      </c>
      <c r="G315" s="5">
        <v>649</v>
      </c>
      <c r="H315" s="1">
        <f t="shared" si="11"/>
        <v>0.20856610800744879</v>
      </c>
    </row>
    <row r="316" spans="1:8">
      <c r="A316" s="5" t="s">
        <v>17</v>
      </c>
      <c r="B316" s="5">
        <v>506061142</v>
      </c>
      <c r="C316" s="5" t="s">
        <v>170</v>
      </c>
      <c r="D316" s="5">
        <v>50606114231</v>
      </c>
      <c r="E316" s="5">
        <v>5114231</v>
      </c>
      <c r="F316" s="5">
        <v>0</v>
      </c>
      <c r="G316" s="5">
        <v>0</v>
      </c>
      <c r="H316" s="1">
        <v>0</v>
      </c>
    </row>
    <row r="317" spans="1:8">
      <c r="A317" s="5" t="s">
        <v>17</v>
      </c>
      <c r="B317" s="5">
        <v>506061142</v>
      </c>
      <c r="C317" s="5" t="s">
        <v>170</v>
      </c>
      <c r="D317" s="5">
        <v>50606114232</v>
      </c>
      <c r="E317" s="5">
        <v>5114232</v>
      </c>
      <c r="F317" s="5">
        <v>510</v>
      </c>
      <c r="G317" s="5">
        <v>667</v>
      </c>
      <c r="H317" s="1">
        <f t="shared" ref="H317:H329" si="12">(G317/F317)-1</f>
        <v>0.30784313725490198</v>
      </c>
    </row>
    <row r="318" spans="1:8">
      <c r="A318" s="5" t="s">
        <v>17</v>
      </c>
      <c r="B318" s="5">
        <v>506061142</v>
      </c>
      <c r="C318" s="5" t="s">
        <v>170</v>
      </c>
      <c r="D318" s="5">
        <v>50606114233</v>
      </c>
      <c r="E318" s="5">
        <v>5114233</v>
      </c>
      <c r="F318" s="5">
        <v>229</v>
      </c>
      <c r="G318" s="5">
        <v>244</v>
      </c>
      <c r="H318" s="1">
        <f t="shared" si="12"/>
        <v>6.5502183406113579E-2</v>
      </c>
    </row>
    <row r="319" spans="1:8">
      <c r="A319" s="5" t="s">
        <v>17</v>
      </c>
      <c r="B319" s="5">
        <v>506061142</v>
      </c>
      <c r="C319" s="5" t="s">
        <v>170</v>
      </c>
      <c r="D319" s="5">
        <v>50606114235</v>
      </c>
      <c r="E319" s="5">
        <v>5114235</v>
      </c>
      <c r="F319" s="5">
        <v>14</v>
      </c>
      <c r="G319" s="5">
        <v>17</v>
      </c>
      <c r="H319" s="1">
        <f t="shared" si="12"/>
        <v>0.21428571428571419</v>
      </c>
    </row>
    <row r="320" spans="1:8">
      <c r="A320" s="5" t="s">
        <v>17</v>
      </c>
      <c r="B320" s="5">
        <v>506061142</v>
      </c>
      <c r="C320" s="5" t="s">
        <v>170</v>
      </c>
      <c r="D320" s="5">
        <v>50606114236</v>
      </c>
      <c r="E320" s="5">
        <v>5114236</v>
      </c>
      <c r="F320" s="5">
        <v>338</v>
      </c>
      <c r="G320" s="5">
        <v>405</v>
      </c>
      <c r="H320" s="1">
        <f t="shared" si="12"/>
        <v>0.19822485207100593</v>
      </c>
    </row>
    <row r="321" spans="1:8">
      <c r="A321" s="5" t="s">
        <v>17</v>
      </c>
      <c r="B321" s="5">
        <v>506061142</v>
      </c>
      <c r="C321" s="5" t="s">
        <v>170</v>
      </c>
      <c r="D321" s="5">
        <v>50606114237</v>
      </c>
      <c r="E321" s="5">
        <v>5114237</v>
      </c>
      <c r="F321" s="5">
        <v>169</v>
      </c>
      <c r="G321" s="5">
        <v>257</v>
      </c>
      <c r="H321" s="1">
        <f t="shared" si="12"/>
        <v>0.52071005917159763</v>
      </c>
    </row>
    <row r="322" spans="1:8">
      <c r="A322" s="5" t="s">
        <v>17</v>
      </c>
      <c r="B322" s="5">
        <v>506061142</v>
      </c>
      <c r="C322" s="5" t="s">
        <v>170</v>
      </c>
      <c r="D322" s="5">
        <v>50606114238</v>
      </c>
      <c r="E322" s="5">
        <v>5114238</v>
      </c>
      <c r="F322" s="5">
        <v>344</v>
      </c>
      <c r="G322" s="5">
        <v>377</v>
      </c>
      <c r="H322" s="1">
        <f t="shared" si="12"/>
        <v>9.5930232558139483E-2</v>
      </c>
    </row>
    <row r="323" spans="1:8">
      <c r="A323" s="5" t="s">
        <v>17</v>
      </c>
      <c r="B323" s="5">
        <v>506061142</v>
      </c>
      <c r="C323" s="5" t="s">
        <v>170</v>
      </c>
      <c r="D323" s="5">
        <v>50606114239</v>
      </c>
      <c r="E323" s="5">
        <v>5114239</v>
      </c>
      <c r="F323" s="5">
        <v>310</v>
      </c>
      <c r="G323" s="5">
        <v>323</v>
      </c>
      <c r="H323" s="1">
        <f t="shared" si="12"/>
        <v>4.1935483870967794E-2</v>
      </c>
    </row>
    <row r="324" spans="1:8">
      <c r="A324" s="5" t="s">
        <v>17</v>
      </c>
      <c r="B324" s="5">
        <v>506061142</v>
      </c>
      <c r="C324" s="5" t="s">
        <v>170</v>
      </c>
      <c r="D324" s="5">
        <v>50606114240</v>
      </c>
      <c r="E324" s="5">
        <v>5114240</v>
      </c>
      <c r="F324" s="5">
        <v>300</v>
      </c>
      <c r="G324" s="5">
        <v>315</v>
      </c>
      <c r="H324" s="1">
        <f t="shared" si="12"/>
        <v>5.0000000000000044E-2</v>
      </c>
    </row>
    <row r="325" spans="1:8">
      <c r="A325" s="5" t="s">
        <v>17</v>
      </c>
      <c r="B325" s="5">
        <v>506061142</v>
      </c>
      <c r="C325" s="5" t="s">
        <v>170</v>
      </c>
      <c r="D325" s="5">
        <v>50606114241</v>
      </c>
      <c r="E325" s="5">
        <v>5114241</v>
      </c>
      <c r="F325" s="5">
        <v>337</v>
      </c>
      <c r="G325" s="5">
        <v>423</v>
      </c>
      <c r="H325" s="1">
        <f t="shared" si="12"/>
        <v>0.25519287833827886</v>
      </c>
    </row>
    <row r="326" spans="1:8">
      <c r="A326" s="5" t="s">
        <v>17</v>
      </c>
      <c r="B326" s="5">
        <v>506061142</v>
      </c>
      <c r="C326" s="5" t="s">
        <v>170</v>
      </c>
      <c r="D326" s="5">
        <v>50606114242</v>
      </c>
      <c r="E326" s="5">
        <v>5114242</v>
      </c>
      <c r="F326" s="5">
        <v>376</v>
      </c>
      <c r="G326" s="5">
        <v>429</v>
      </c>
      <c r="H326" s="1">
        <f t="shared" si="12"/>
        <v>0.14095744680851063</v>
      </c>
    </row>
    <row r="327" spans="1:8">
      <c r="A327" s="5" t="s">
        <v>17</v>
      </c>
      <c r="B327" s="5">
        <v>506061142</v>
      </c>
      <c r="C327" s="5" t="s">
        <v>170</v>
      </c>
      <c r="D327" s="5">
        <v>50606114243</v>
      </c>
      <c r="E327" s="5">
        <v>5114243</v>
      </c>
      <c r="F327" s="5">
        <v>282</v>
      </c>
      <c r="G327" s="5">
        <v>324</v>
      </c>
      <c r="H327" s="1">
        <f t="shared" si="12"/>
        <v>0.14893617021276606</v>
      </c>
    </row>
    <row r="328" spans="1:8">
      <c r="A328" s="5" t="s">
        <v>17</v>
      </c>
      <c r="B328" s="5">
        <v>506061142</v>
      </c>
      <c r="C328" s="5" t="s">
        <v>170</v>
      </c>
      <c r="D328" s="5">
        <v>50606114244</v>
      </c>
      <c r="E328" s="5">
        <v>5114244</v>
      </c>
      <c r="F328" s="5">
        <v>193</v>
      </c>
      <c r="G328" s="5">
        <v>240</v>
      </c>
      <c r="H328" s="1">
        <f t="shared" si="12"/>
        <v>0.24352331606217614</v>
      </c>
    </row>
    <row r="329" spans="1:8">
      <c r="A329" s="5" t="s">
        <v>17</v>
      </c>
      <c r="B329" s="5">
        <v>506061142</v>
      </c>
      <c r="C329" s="5" t="s">
        <v>170</v>
      </c>
      <c r="D329" s="5">
        <v>50606114245</v>
      </c>
      <c r="E329" s="5">
        <v>5114245</v>
      </c>
      <c r="F329" s="5">
        <v>262</v>
      </c>
      <c r="G329" s="5">
        <v>422</v>
      </c>
      <c r="H329" s="1">
        <f t="shared" si="12"/>
        <v>0.61068702290076327</v>
      </c>
    </row>
    <row r="330" spans="1:8">
      <c r="A330" s="5" t="s">
        <v>17</v>
      </c>
      <c r="B330" s="5">
        <v>506061142</v>
      </c>
      <c r="C330" s="5" t="s">
        <v>170</v>
      </c>
      <c r="D330" s="5">
        <v>50606114246</v>
      </c>
      <c r="E330" s="5">
        <v>5114246</v>
      </c>
      <c r="F330" s="5">
        <v>0</v>
      </c>
      <c r="G330" s="5">
        <v>0</v>
      </c>
      <c r="H330" s="1">
        <v>0</v>
      </c>
    </row>
    <row r="331" spans="1:8">
      <c r="A331" s="5" t="s">
        <v>17</v>
      </c>
      <c r="B331" s="5">
        <v>506061142</v>
      </c>
      <c r="C331" s="5" t="s">
        <v>170</v>
      </c>
      <c r="D331" s="5">
        <v>50606114247</v>
      </c>
      <c r="E331" s="5">
        <v>5114247</v>
      </c>
      <c r="F331" s="5">
        <v>331</v>
      </c>
      <c r="G331" s="5">
        <v>495</v>
      </c>
      <c r="H331" s="1">
        <f t="shared" ref="H331:H356" si="13">(G331/F331)-1</f>
        <v>0.49546827794561943</v>
      </c>
    </row>
    <row r="332" spans="1:8">
      <c r="A332" s="5" t="s">
        <v>17</v>
      </c>
      <c r="B332" s="5">
        <v>506061142</v>
      </c>
      <c r="C332" s="5" t="s">
        <v>170</v>
      </c>
      <c r="D332" s="5">
        <v>50606114248</v>
      </c>
      <c r="E332" s="5">
        <v>5114248</v>
      </c>
      <c r="F332" s="5">
        <v>283</v>
      </c>
      <c r="G332" s="5">
        <v>286</v>
      </c>
      <c r="H332" s="1">
        <f t="shared" si="13"/>
        <v>1.0600706713780994E-2</v>
      </c>
    </row>
    <row r="333" spans="1:8">
      <c r="A333" s="5" t="s">
        <v>17</v>
      </c>
      <c r="B333" s="5">
        <v>506061142</v>
      </c>
      <c r="C333" s="5" t="s">
        <v>170</v>
      </c>
      <c r="D333" s="5">
        <v>50606114249</v>
      </c>
      <c r="E333" s="5">
        <v>5114249</v>
      </c>
      <c r="F333" s="5">
        <v>298</v>
      </c>
      <c r="G333" s="5">
        <v>365</v>
      </c>
      <c r="H333" s="1">
        <f t="shared" si="13"/>
        <v>0.22483221476510074</v>
      </c>
    </row>
    <row r="334" spans="1:8">
      <c r="A334" s="5" t="s">
        <v>17</v>
      </c>
      <c r="B334" s="5">
        <v>506061142</v>
      </c>
      <c r="C334" s="5" t="s">
        <v>170</v>
      </c>
      <c r="D334" s="5">
        <v>50606114250</v>
      </c>
      <c r="E334" s="5">
        <v>5114250</v>
      </c>
      <c r="F334" s="5">
        <v>244</v>
      </c>
      <c r="G334" s="5">
        <v>266</v>
      </c>
      <c r="H334" s="1">
        <f t="shared" si="13"/>
        <v>9.0163934426229497E-2</v>
      </c>
    </row>
    <row r="335" spans="1:8">
      <c r="A335" s="5" t="s">
        <v>17</v>
      </c>
      <c r="B335" s="5">
        <v>506061142</v>
      </c>
      <c r="C335" s="5" t="s">
        <v>170</v>
      </c>
      <c r="D335" s="5">
        <v>50606114251</v>
      </c>
      <c r="E335" s="5">
        <v>5114251</v>
      </c>
      <c r="F335" s="5">
        <v>382</v>
      </c>
      <c r="G335" s="5">
        <v>409</v>
      </c>
      <c r="H335" s="1">
        <f t="shared" si="13"/>
        <v>7.0680628272251411E-2</v>
      </c>
    </row>
    <row r="336" spans="1:8">
      <c r="A336" s="5" t="s">
        <v>17</v>
      </c>
      <c r="B336" s="5">
        <v>506061142</v>
      </c>
      <c r="C336" s="5" t="s">
        <v>170</v>
      </c>
      <c r="D336" s="5">
        <v>50606114252</v>
      </c>
      <c r="E336" s="5">
        <v>5114252</v>
      </c>
      <c r="F336" s="5">
        <v>276</v>
      </c>
      <c r="G336" s="5">
        <v>406</v>
      </c>
      <c r="H336" s="1">
        <f t="shared" si="13"/>
        <v>0.47101449275362328</v>
      </c>
    </row>
    <row r="337" spans="1:8">
      <c r="A337" s="5" t="s">
        <v>17</v>
      </c>
      <c r="B337" s="5">
        <v>506061142</v>
      </c>
      <c r="C337" s="5" t="s">
        <v>170</v>
      </c>
      <c r="D337" s="5">
        <v>50606114253</v>
      </c>
      <c r="E337" s="5">
        <v>5114253</v>
      </c>
      <c r="F337" s="5">
        <v>206</v>
      </c>
      <c r="G337" s="5">
        <v>238</v>
      </c>
      <c r="H337" s="1">
        <f t="shared" si="13"/>
        <v>0.15533980582524265</v>
      </c>
    </row>
    <row r="338" spans="1:8">
      <c r="A338" s="5" t="s">
        <v>17</v>
      </c>
      <c r="B338" s="5">
        <v>506061143</v>
      </c>
      <c r="C338" s="5" t="s">
        <v>171</v>
      </c>
      <c r="D338" s="5">
        <v>50606114302</v>
      </c>
      <c r="E338" s="5">
        <v>5114302</v>
      </c>
      <c r="F338" s="5">
        <v>249</v>
      </c>
      <c r="G338" s="5">
        <v>211</v>
      </c>
      <c r="H338" s="1">
        <f t="shared" si="13"/>
        <v>-0.15261044176706828</v>
      </c>
    </row>
    <row r="339" spans="1:8">
      <c r="A339" s="5" t="s">
        <v>17</v>
      </c>
      <c r="B339" s="5">
        <v>506061143</v>
      </c>
      <c r="C339" s="5" t="s">
        <v>171</v>
      </c>
      <c r="D339" s="5">
        <v>50606114303</v>
      </c>
      <c r="E339" s="5">
        <v>5114303</v>
      </c>
      <c r="F339" s="5">
        <v>261</v>
      </c>
      <c r="G339" s="5">
        <v>222</v>
      </c>
      <c r="H339" s="1">
        <f t="shared" si="13"/>
        <v>-0.14942528735632188</v>
      </c>
    </row>
    <row r="340" spans="1:8">
      <c r="A340" s="5" t="s">
        <v>17</v>
      </c>
      <c r="B340" s="5">
        <v>506061143</v>
      </c>
      <c r="C340" s="5" t="s">
        <v>171</v>
      </c>
      <c r="D340" s="5">
        <v>50606114304</v>
      </c>
      <c r="E340" s="5">
        <v>5114304</v>
      </c>
      <c r="F340" s="5">
        <v>479</v>
      </c>
      <c r="G340" s="5">
        <v>431</v>
      </c>
      <c r="H340" s="1">
        <f t="shared" si="13"/>
        <v>-0.10020876826722336</v>
      </c>
    </row>
    <row r="341" spans="1:8">
      <c r="A341" s="5" t="s">
        <v>17</v>
      </c>
      <c r="B341" s="5">
        <v>506061143</v>
      </c>
      <c r="C341" s="5" t="s">
        <v>171</v>
      </c>
      <c r="D341" s="5">
        <v>50606114305</v>
      </c>
      <c r="E341" s="5">
        <v>5114305</v>
      </c>
      <c r="F341" s="5">
        <v>440</v>
      </c>
      <c r="G341" s="5">
        <v>390</v>
      </c>
      <c r="H341" s="1">
        <f t="shared" si="13"/>
        <v>-0.11363636363636365</v>
      </c>
    </row>
    <row r="342" spans="1:8">
      <c r="A342" s="5" t="s">
        <v>17</v>
      </c>
      <c r="B342" s="5">
        <v>506061143</v>
      </c>
      <c r="C342" s="5" t="s">
        <v>171</v>
      </c>
      <c r="D342" s="5">
        <v>50606114307</v>
      </c>
      <c r="E342" s="5">
        <v>5114307</v>
      </c>
      <c r="F342" s="5">
        <v>255</v>
      </c>
      <c r="G342" s="5">
        <v>254</v>
      </c>
      <c r="H342" s="1">
        <f t="shared" si="13"/>
        <v>-3.9215686274509665E-3</v>
      </c>
    </row>
    <row r="343" spans="1:8">
      <c r="A343" s="5" t="s">
        <v>17</v>
      </c>
      <c r="B343" s="5">
        <v>506061143</v>
      </c>
      <c r="C343" s="5" t="s">
        <v>171</v>
      </c>
      <c r="D343" s="5">
        <v>50606114308</v>
      </c>
      <c r="E343" s="5">
        <v>5114308</v>
      </c>
      <c r="F343" s="5">
        <v>351</v>
      </c>
      <c r="G343" s="5">
        <v>332</v>
      </c>
      <c r="H343" s="1">
        <f t="shared" si="13"/>
        <v>-5.4131054131054124E-2</v>
      </c>
    </row>
    <row r="344" spans="1:8">
      <c r="A344" s="5" t="s">
        <v>17</v>
      </c>
      <c r="B344" s="5">
        <v>506061143</v>
      </c>
      <c r="C344" s="5" t="s">
        <v>171</v>
      </c>
      <c r="D344" s="5">
        <v>50606114309</v>
      </c>
      <c r="E344" s="5">
        <v>5114309</v>
      </c>
      <c r="F344" s="5">
        <v>262</v>
      </c>
      <c r="G344" s="5">
        <v>267</v>
      </c>
      <c r="H344" s="1">
        <f t="shared" si="13"/>
        <v>1.9083969465648831E-2</v>
      </c>
    </row>
    <row r="345" spans="1:8">
      <c r="A345" s="5" t="s">
        <v>17</v>
      </c>
      <c r="B345" s="5">
        <v>506061143</v>
      </c>
      <c r="C345" s="5" t="s">
        <v>171</v>
      </c>
      <c r="D345" s="5">
        <v>50606114310</v>
      </c>
      <c r="E345" s="5">
        <v>5114310</v>
      </c>
      <c r="F345" s="5">
        <v>260</v>
      </c>
      <c r="G345" s="5">
        <v>270</v>
      </c>
      <c r="H345" s="1">
        <f t="shared" si="13"/>
        <v>3.8461538461538547E-2</v>
      </c>
    </row>
    <row r="346" spans="1:8">
      <c r="A346" s="5" t="s">
        <v>17</v>
      </c>
      <c r="B346" s="5">
        <v>506061143</v>
      </c>
      <c r="C346" s="5" t="s">
        <v>171</v>
      </c>
      <c r="D346" s="5">
        <v>50606114311</v>
      </c>
      <c r="E346" s="5">
        <v>5114311</v>
      </c>
      <c r="F346" s="5">
        <v>363</v>
      </c>
      <c r="G346" s="5">
        <v>357</v>
      </c>
      <c r="H346" s="1">
        <f t="shared" si="13"/>
        <v>-1.6528925619834656E-2</v>
      </c>
    </row>
    <row r="347" spans="1:8">
      <c r="A347" s="5" t="s">
        <v>17</v>
      </c>
      <c r="B347" s="5">
        <v>506061143</v>
      </c>
      <c r="C347" s="5" t="s">
        <v>171</v>
      </c>
      <c r="D347" s="5">
        <v>50606114312</v>
      </c>
      <c r="E347" s="5">
        <v>5114312</v>
      </c>
      <c r="F347" s="5">
        <v>628</v>
      </c>
      <c r="G347" s="5">
        <v>588</v>
      </c>
      <c r="H347" s="1">
        <f t="shared" si="13"/>
        <v>-6.3694267515923553E-2</v>
      </c>
    </row>
    <row r="348" spans="1:8">
      <c r="A348" s="5" t="s">
        <v>17</v>
      </c>
      <c r="B348" s="5">
        <v>506061143</v>
      </c>
      <c r="C348" s="5" t="s">
        <v>171</v>
      </c>
      <c r="D348" s="5">
        <v>50606114313</v>
      </c>
      <c r="E348" s="5">
        <v>5114313</v>
      </c>
      <c r="F348" s="5">
        <v>361</v>
      </c>
      <c r="G348" s="5">
        <v>362</v>
      </c>
      <c r="H348" s="1">
        <f t="shared" si="13"/>
        <v>2.7700831024930483E-3</v>
      </c>
    </row>
    <row r="349" spans="1:8">
      <c r="A349" s="5" t="s">
        <v>17</v>
      </c>
      <c r="B349" s="5">
        <v>506061143</v>
      </c>
      <c r="C349" s="5" t="s">
        <v>171</v>
      </c>
      <c r="D349" s="5">
        <v>50606114314</v>
      </c>
      <c r="E349" s="5">
        <v>5114314</v>
      </c>
      <c r="F349" s="5">
        <v>288</v>
      </c>
      <c r="G349" s="5">
        <v>251</v>
      </c>
      <c r="H349" s="1">
        <f t="shared" si="13"/>
        <v>-0.12847222222222221</v>
      </c>
    </row>
    <row r="350" spans="1:8">
      <c r="A350" s="5" t="s">
        <v>17</v>
      </c>
      <c r="B350" s="5">
        <v>506061143</v>
      </c>
      <c r="C350" s="5" t="s">
        <v>171</v>
      </c>
      <c r="D350" s="5">
        <v>50606114315</v>
      </c>
      <c r="E350" s="5">
        <v>5114315</v>
      </c>
      <c r="F350" s="5">
        <v>221</v>
      </c>
      <c r="G350" s="5">
        <v>229</v>
      </c>
      <c r="H350" s="1">
        <f t="shared" si="13"/>
        <v>3.6199095022624528E-2</v>
      </c>
    </row>
    <row r="351" spans="1:8">
      <c r="A351" s="5" t="s">
        <v>17</v>
      </c>
      <c r="B351" s="5">
        <v>506061143</v>
      </c>
      <c r="C351" s="5" t="s">
        <v>171</v>
      </c>
      <c r="D351" s="5">
        <v>50606114316</v>
      </c>
      <c r="E351" s="5">
        <v>5114316</v>
      </c>
      <c r="F351" s="5">
        <v>173</v>
      </c>
      <c r="G351" s="5">
        <v>242</v>
      </c>
      <c r="H351" s="1">
        <f t="shared" si="13"/>
        <v>0.39884393063583823</v>
      </c>
    </row>
    <row r="352" spans="1:8">
      <c r="A352" s="5" t="s">
        <v>17</v>
      </c>
      <c r="B352" s="5">
        <v>506061143</v>
      </c>
      <c r="C352" s="5" t="s">
        <v>171</v>
      </c>
      <c r="D352" s="5">
        <v>50606114317</v>
      </c>
      <c r="E352" s="5">
        <v>5114317</v>
      </c>
      <c r="F352" s="5">
        <v>172</v>
      </c>
      <c r="G352" s="5">
        <v>239</v>
      </c>
      <c r="H352" s="1">
        <f t="shared" si="13"/>
        <v>0.38953488372093026</v>
      </c>
    </row>
    <row r="353" spans="1:8">
      <c r="A353" s="5" t="s">
        <v>17</v>
      </c>
      <c r="B353" s="5">
        <v>506061143</v>
      </c>
      <c r="C353" s="5" t="s">
        <v>171</v>
      </c>
      <c r="D353" s="5">
        <v>50606114318</v>
      </c>
      <c r="E353" s="5">
        <v>5114318</v>
      </c>
      <c r="F353" s="5">
        <v>160</v>
      </c>
      <c r="G353" s="5">
        <v>144</v>
      </c>
      <c r="H353" s="1">
        <f t="shared" si="13"/>
        <v>-9.9999999999999978E-2</v>
      </c>
    </row>
    <row r="354" spans="1:8">
      <c r="A354" s="5" t="s">
        <v>17</v>
      </c>
      <c r="B354" s="5">
        <v>506061143</v>
      </c>
      <c r="C354" s="5" t="s">
        <v>171</v>
      </c>
      <c r="D354" s="5">
        <v>50606114319</v>
      </c>
      <c r="E354" s="5">
        <v>5114319</v>
      </c>
      <c r="F354" s="5">
        <v>55</v>
      </c>
      <c r="G354" s="5">
        <v>53</v>
      </c>
      <c r="H354" s="1">
        <f t="shared" si="13"/>
        <v>-3.6363636363636376E-2</v>
      </c>
    </row>
    <row r="355" spans="1:8">
      <c r="A355" s="5" t="s">
        <v>17</v>
      </c>
      <c r="B355" s="5">
        <v>506061143</v>
      </c>
      <c r="C355" s="5" t="s">
        <v>171</v>
      </c>
      <c r="D355" s="5">
        <v>50606114320</v>
      </c>
      <c r="E355" s="5">
        <v>5114320</v>
      </c>
      <c r="F355" s="5">
        <v>199</v>
      </c>
      <c r="G355" s="5">
        <v>286</v>
      </c>
      <c r="H355" s="1">
        <f t="shared" si="13"/>
        <v>0.43718592964824121</v>
      </c>
    </row>
    <row r="356" spans="1:8">
      <c r="A356" s="5" t="s">
        <v>17</v>
      </c>
      <c r="B356" s="5">
        <v>506061143</v>
      </c>
      <c r="C356" s="5" t="s">
        <v>171</v>
      </c>
      <c r="D356" s="5">
        <v>50606114321</v>
      </c>
      <c r="E356" s="5">
        <v>5114321</v>
      </c>
      <c r="F356" s="5">
        <v>199</v>
      </c>
      <c r="G356" s="5">
        <v>157</v>
      </c>
      <c r="H356" s="1">
        <f t="shared" si="13"/>
        <v>-0.21105527638190957</v>
      </c>
    </row>
    <row r="357" spans="1:8">
      <c r="A357" s="5" t="s">
        <v>17</v>
      </c>
      <c r="B357" s="5">
        <v>506061144</v>
      </c>
      <c r="C357" s="5" t="s">
        <v>172</v>
      </c>
      <c r="D357" s="5">
        <v>50606114401</v>
      </c>
      <c r="E357" s="5">
        <v>5114401</v>
      </c>
      <c r="F357" s="5">
        <v>0</v>
      </c>
      <c r="G357" s="5">
        <v>0</v>
      </c>
      <c r="H357" s="1">
        <v>0</v>
      </c>
    </row>
    <row r="358" spans="1:8">
      <c r="A358" s="5" t="s">
        <v>17</v>
      </c>
      <c r="B358" s="5">
        <v>506061144</v>
      </c>
      <c r="C358" s="5" t="s">
        <v>172</v>
      </c>
      <c r="D358" s="5">
        <v>50606114402</v>
      </c>
      <c r="E358" s="5">
        <v>5114402</v>
      </c>
      <c r="F358" s="5">
        <v>268</v>
      </c>
      <c r="G358" s="5">
        <v>259</v>
      </c>
      <c r="H358" s="1">
        <f t="shared" ref="H358:H373" si="14">(G358/F358)-1</f>
        <v>-3.3582089552238847E-2</v>
      </c>
    </row>
    <row r="359" spans="1:8">
      <c r="A359" s="5" t="s">
        <v>17</v>
      </c>
      <c r="B359" s="5">
        <v>506061144</v>
      </c>
      <c r="C359" s="5" t="s">
        <v>172</v>
      </c>
      <c r="D359" s="5">
        <v>50606114403</v>
      </c>
      <c r="E359" s="5">
        <v>5114403</v>
      </c>
      <c r="F359" s="5">
        <v>313</v>
      </c>
      <c r="G359" s="5">
        <v>323</v>
      </c>
      <c r="H359" s="1">
        <f t="shared" si="14"/>
        <v>3.1948881789137351E-2</v>
      </c>
    </row>
    <row r="360" spans="1:8">
      <c r="A360" s="5" t="s">
        <v>17</v>
      </c>
      <c r="B360" s="5">
        <v>506061144</v>
      </c>
      <c r="C360" s="5" t="s">
        <v>172</v>
      </c>
      <c r="D360" s="5">
        <v>50606114404</v>
      </c>
      <c r="E360" s="5">
        <v>5114404</v>
      </c>
      <c r="F360" s="5">
        <v>334</v>
      </c>
      <c r="G360" s="5">
        <v>342</v>
      </c>
      <c r="H360" s="1">
        <f t="shared" si="14"/>
        <v>2.39520958083832E-2</v>
      </c>
    </row>
    <row r="361" spans="1:8">
      <c r="A361" s="5" t="s">
        <v>17</v>
      </c>
      <c r="B361" s="5">
        <v>506061144</v>
      </c>
      <c r="C361" s="5" t="s">
        <v>172</v>
      </c>
      <c r="D361" s="5">
        <v>50606114405</v>
      </c>
      <c r="E361" s="5">
        <v>5114405</v>
      </c>
      <c r="F361" s="5">
        <v>223</v>
      </c>
      <c r="G361" s="5">
        <v>225</v>
      </c>
      <c r="H361" s="1">
        <f t="shared" si="14"/>
        <v>8.9686098654708779E-3</v>
      </c>
    </row>
    <row r="362" spans="1:8">
      <c r="A362" s="5" t="s">
        <v>17</v>
      </c>
      <c r="B362" s="5">
        <v>506061144</v>
      </c>
      <c r="C362" s="5" t="s">
        <v>172</v>
      </c>
      <c r="D362" s="5">
        <v>50606114406</v>
      </c>
      <c r="E362" s="5">
        <v>5114406</v>
      </c>
      <c r="F362" s="5">
        <v>469</v>
      </c>
      <c r="G362" s="5">
        <v>478</v>
      </c>
      <c r="H362" s="1">
        <f t="shared" si="14"/>
        <v>1.9189765458422103E-2</v>
      </c>
    </row>
    <row r="363" spans="1:8">
      <c r="A363" s="5" t="s">
        <v>17</v>
      </c>
      <c r="B363" s="5">
        <v>506061144</v>
      </c>
      <c r="C363" s="5" t="s">
        <v>172</v>
      </c>
      <c r="D363" s="5">
        <v>50606114407</v>
      </c>
      <c r="E363" s="5">
        <v>5114407</v>
      </c>
      <c r="F363" s="5">
        <v>275</v>
      </c>
      <c r="G363" s="5">
        <v>227</v>
      </c>
      <c r="H363" s="1">
        <f t="shared" si="14"/>
        <v>-0.17454545454545456</v>
      </c>
    </row>
    <row r="364" spans="1:8">
      <c r="A364" s="5" t="s">
        <v>17</v>
      </c>
      <c r="B364" s="5">
        <v>506061144</v>
      </c>
      <c r="C364" s="5" t="s">
        <v>172</v>
      </c>
      <c r="D364" s="5">
        <v>50606114408</v>
      </c>
      <c r="E364" s="5">
        <v>5114408</v>
      </c>
      <c r="F364" s="5">
        <v>205</v>
      </c>
      <c r="G364" s="5">
        <v>189</v>
      </c>
      <c r="H364" s="1">
        <f t="shared" si="14"/>
        <v>-7.8048780487804836E-2</v>
      </c>
    </row>
    <row r="365" spans="1:8">
      <c r="A365" s="5" t="s">
        <v>17</v>
      </c>
      <c r="B365" s="5">
        <v>506061144</v>
      </c>
      <c r="C365" s="5" t="s">
        <v>172</v>
      </c>
      <c r="D365" s="5">
        <v>50606114409</v>
      </c>
      <c r="E365" s="5">
        <v>5114409</v>
      </c>
      <c r="F365" s="5">
        <v>223</v>
      </c>
      <c r="G365" s="5">
        <v>214</v>
      </c>
      <c r="H365" s="1">
        <f t="shared" si="14"/>
        <v>-4.035874439461884E-2</v>
      </c>
    </row>
    <row r="366" spans="1:8">
      <c r="A366" s="5" t="s">
        <v>17</v>
      </c>
      <c r="B366" s="5">
        <v>506061144</v>
      </c>
      <c r="C366" s="5" t="s">
        <v>172</v>
      </c>
      <c r="D366" s="5">
        <v>50606114410</v>
      </c>
      <c r="E366" s="5">
        <v>5114410</v>
      </c>
      <c r="F366" s="5">
        <v>59</v>
      </c>
      <c r="G366" s="5">
        <v>50</v>
      </c>
      <c r="H366" s="1">
        <f t="shared" si="14"/>
        <v>-0.15254237288135597</v>
      </c>
    </row>
    <row r="367" spans="1:8">
      <c r="A367" s="5" t="s">
        <v>17</v>
      </c>
      <c r="B367" s="5">
        <v>506061144</v>
      </c>
      <c r="C367" s="5" t="s">
        <v>172</v>
      </c>
      <c r="D367" s="5">
        <v>50606114412</v>
      </c>
      <c r="E367" s="5">
        <v>5114412</v>
      </c>
      <c r="F367" s="5">
        <v>287</v>
      </c>
      <c r="G367" s="5">
        <v>286</v>
      </c>
      <c r="H367" s="1">
        <f t="shared" si="14"/>
        <v>-3.4843205574912606E-3</v>
      </c>
    </row>
    <row r="368" spans="1:8">
      <c r="A368" s="5" t="s">
        <v>17</v>
      </c>
      <c r="B368" s="5">
        <v>506061144</v>
      </c>
      <c r="C368" s="5" t="s">
        <v>172</v>
      </c>
      <c r="D368" s="5">
        <v>50606114413</v>
      </c>
      <c r="E368" s="5">
        <v>5114413</v>
      </c>
      <c r="F368" s="5">
        <v>304</v>
      </c>
      <c r="G368" s="5">
        <v>308</v>
      </c>
      <c r="H368" s="1">
        <f t="shared" si="14"/>
        <v>1.3157894736842035E-2</v>
      </c>
    </row>
    <row r="369" spans="1:8">
      <c r="A369" s="5" t="s">
        <v>17</v>
      </c>
      <c r="B369" s="5">
        <v>506061144</v>
      </c>
      <c r="C369" s="5" t="s">
        <v>172</v>
      </c>
      <c r="D369" s="5">
        <v>50606114414</v>
      </c>
      <c r="E369" s="5">
        <v>5114414</v>
      </c>
      <c r="F369" s="5">
        <v>239</v>
      </c>
      <c r="G369" s="5">
        <v>303</v>
      </c>
      <c r="H369" s="1">
        <f t="shared" si="14"/>
        <v>0.26778242677824271</v>
      </c>
    </row>
    <row r="370" spans="1:8">
      <c r="A370" s="5" t="s">
        <v>17</v>
      </c>
      <c r="B370" s="5">
        <v>506061144</v>
      </c>
      <c r="C370" s="5" t="s">
        <v>172</v>
      </c>
      <c r="D370" s="5">
        <v>50606114415</v>
      </c>
      <c r="E370" s="5">
        <v>5114415</v>
      </c>
      <c r="F370" s="5">
        <v>85</v>
      </c>
      <c r="G370" s="5">
        <v>91</v>
      </c>
      <c r="H370" s="1">
        <f t="shared" si="14"/>
        <v>7.0588235294117618E-2</v>
      </c>
    </row>
    <row r="371" spans="1:8">
      <c r="A371" s="5" t="s">
        <v>17</v>
      </c>
      <c r="B371" s="5">
        <v>509031248</v>
      </c>
      <c r="C371" s="5" t="s">
        <v>246</v>
      </c>
      <c r="D371" s="5">
        <v>50903124801</v>
      </c>
      <c r="E371" s="5">
        <v>5124801</v>
      </c>
      <c r="F371" s="5">
        <v>239</v>
      </c>
      <c r="G371" s="5">
        <v>242</v>
      </c>
      <c r="H371" s="1">
        <f t="shared" si="14"/>
        <v>1.2552301255230214E-2</v>
      </c>
    </row>
    <row r="372" spans="1:8">
      <c r="A372" s="5" t="s">
        <v>17</v>
      </c>
      <c r="B372" s="5">
        <v>509031248</v>
      </c>
      <c r="C372" s="5" t="s">
        <v>246</v>
      </c>
      <c r="D372" s="5">
        <v>50903124807</v>
      </c>
      <c r="E372" s="5">
        <v>5124807</v>
      </c>
      <c r="F372" s="5">
        <v>244</v>
      </c>
      <c r="G372" s="5">
        <v>247</v>
      </c>
      <c r="H372" s="1">
        <f t="shared" si="14"/>
        <v>1.2295081967213184E-2</v>
      </c>
    </row>
    <row r="373" spans="1:8">
      <c r="A373" s="9" t="s">
        <v>287</v>
      </c>
      <c r="F373" s="9">
        <f>SUM(F2:F372)</f>
        <v>119832</v>
      </c>
      <c r="G373" s="9">
        <f>SUM(G2:G372)</f>
        <v>131728</v>
      </c>
      <c r="H373" s="10">
        <f t="shared" si="14"/>
        <v>9.9272314573736642E-2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2830-29B6-4F2A-918E-9613E4C1E58D}">
  <dimension ref="A1:H418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8" ht="25.5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</row>
    <row r="2" spans="1:8">
      <c r="A2" s="5" t="s">
        <v>57</v>
      </c>
      <c r="B2" s="5">
        <v>504011047</v>
      </c>
      <c r="C2" s="5" t="s">
        <v>56</v>
      </c>
      <c r="D2" s="5">
        <v>50401104701</v>
      </c>
      <c r="E2" s="5">
        <v>5104701</v>
      </c>
      <c r="F2" s="5">
        <v>353</v>
      </c>
      <c r="G2" s="5">
        <v>389</v>
      </c>
      <c r="H2" s="1">
        <v>0.10198300283286121</v>
      </c>
    </row>
    <row r="3" spans="1:8">
      <c r="A3" s="5" t="s">
        <v>57</v>
      </c>
      <c r="B3" s="5">
        <v>504011047</v>
      </c>
      <c r="C3" s="5" t="s">
        <v>56</v>
      </c>
      <c r="D3" s="5">
        <v>50401104702</v>
      </c>
      <c r="E3" s="5">
        <v>5104702</v>
      </c>
      <c r="F3" s="5">
        <v>355</v>
      </c>
      <c r="G3" s="5">
        <v>374</v>
      </c>
      <c r="H3" s="1">
        <v>5.3521126760563309E-2</v>
      </c>
    </row>
    <row r="4" spans="1:8">
      <c r="A4" s="5" t="s">
        <v>57</v>
      </c>
      <c r="B4" s="5">
        <v>504011047</v>
      </c>
      <c r="C4" s="5" t="s">
        <v>56</v>
      </c>
      <c r="D4" s="5">
        <v>50401104707</v>
      </c>
      <c r="E4" s="5">
        <v>5104707</v>
      </c>
      <c r="F4" s="5">
        <v>324</v>
      </c>
      <c r="G4" s="5">
        <v>330</v>
      </c>
      <c r="H4" s="1">
        <v>1.8518518518518601E-2</v>
      </c>
    </row>
    <row r="5" spans="1:8">
      <c r="A5" s="5" t="s">
        <v>57</v>
      </c>
      <c r="B5" s="5">
        <v>504011047</v>
      </c>
      <c r="C5" s="5" t="s">
        <v>56</v>
      </c>
      <c r="D5" s="5">
        <v>50401104709</v>
      </c>
      <c r="E5" s="5">
        <v>5104709</v>
      </c>
      <c r="F5" s="5">
        <v>433</v>
      </c>
      <c r="G5" s="5">
        <v>450</v>
      </c>
      <c r="H5" s="1">
        <v>3.9260969976905313E-2</v>
      </c>
    </row>
    <row r="6" spans="1:8">
      <c r="A6" s="5" t="s">
        <v>57</v>
      </c>
      <c r="B6" s="5">
        <v>504011047</v>
      </c>
      <c r="C6" s="5" t="s">
        <v>56</v>
      </c>
      <c r="D6" s="5">
        <v>50401104718</v>
      </c>
      <c r="E6" s="5">
        <v>5104718</v>
      </c>
      <c r="F6" s="5">
        <v>276</v>
      </c>
      <c r="G6" s="5">
        <v>285</v>
      </c>
      <c r="H6" s="1">
        <v>3.2608695652173836E-2</v>
      </c>
    </row>
    <row r="7" spans="1:8">
      <c r="A7" s="5" t="s">
        <v>57</v>
      </c>
      <c r="B7" s="5">
        <v>504011047</v>
      </c>
      <c r="C7" s="5" t="s">
        <v>56</v>
      </c>
      <c r="D7" s="5">
        <v>50401104719</v>
      </c>
      <c r="E7" s="5">
        <v>5104719</v>
      </c>
      <c r="F7" s="5">
        <v>193</v>
      </c>
      <c r="G7" s="5">
        <v>222</v>
      </c>
      <c r="H7" s="1">
        <v>0.15025906735751304</v>
      </c>
    </row>
    <row r="8" spans="1:8">
      <c r="A8" s="5" t="s">
        <v>57</v>
      </c>
      <c r="B8" s="5">
        <v>504011047</v>
      </c>
      <c r="C8" s="5" t="s">
        <v>56</v>
      </c>
      <c r="D8" s="5">
        <v>50401104720</v>
      </c>
      <c r="E8" s="5">
        <v>5104720</v>
      </c>
      <c r="F8" s="5">
        <v>249</v>
      </c>
      <c r="G8" s="5">
        <v>268</v>
      </c>
      <c r="H8" s="1">
        <v>7.6305220883534197E-2</v>
      </c>
    </row>
    <row r="9" spans="1:8">
      <c r="A9" s="5" t="s">
        <v>57</v>
      </c>
      <c r="B9" s="5">
        <v>504011047</v>
      </c>
      <c r="C9" s="5" t="s">
        <v>56</v>
      </c>
      <c r="D9" s="5">
        <v>50401104721</v>
      </c>
      <c r="E9" s="5">
        <v>5104721</v>
      </c>
      <c r="F9" s="5">
        <v>309</v>
      </c>
      <c r="G9" s="5">
        <v>337</v>
      </c>
      <c r="H9" s="1">
        <v>9.061488673139162E-2</v>
      </c>
    </row>
    <row r="10" spans="1:8">
      <c r="A10" s="5" t="s">
        <v>57</v>
      </c>
      <c r="B10" s="5">
        <v>504011047</v>
      </c>
      <c r="C10" s="5" t="s">
        <v>56</v>
      </c>
      <c r="D10" s="5">
        <v>50401104722</v>
      </c>
      <c r="E10" s="5">
        <v>5104722</v>
      </c>
      <c r="F10" s="5">
        <v>314</v>
      </c>
      <c r="G10" s="5">
        <v>332</v>
      </c>
      <c r="H10" s="1">
        <v>5.7324840764331197E-2</v>
      </c>
    </row>
    <row r="11" spans="1:8">
      <c r="A11" s="5" t="s">
        <v>57</v>
      </c>
      <c r="B11" s="5">
        <v>504011047</v>
      </c>
      <c r="C11" s="5" t="s">
        <v>56</v>
      </c>
      <c r="D11" s="5">
        <v>50401104723</v>
      </c>
      <c r="E11" s="5">
        <v>5104723</v>
      </c>
      <c r="F11" s="5">
        <v>383</v>
      </c>
      <c r="G11" s="5">
        <v>431</v>
      </c>
      <c r="H11" s="1">
        <v>0.12532637075718012</v>
      </c>
    </row>
    <row r="12" spans="1:8">
      <c r="A12" s="5" t="s">
        <v>57</v>
      </c>
      <c r="B12" s="5">
        <v>504011047</v>
      </c>
      <c r="C12" s="5" t="s">
        <v>56</v>
      </c>
      <c r="D12" s="5">
        <v>50401104724</v>
      </c>
      <c r="E12" s="5">
        <v>5104724</v>
      </c>
      <c r="F12" s="5">
        <v>288</v>
      </c>
      <c r="G12" s="5">
        <v>305</v>
      </c>
      <c r="H12" s="1">
        <v>5.9027777777777679E-2</v>
      </c>
    </row>
    <row r="13" spans="1:8">
      <c r="A13" s="5" t="s">
        <v>57</v>
      </c>
      <c r="B13" s="5">
        <v>504011047</v>
      </c>
      <c r="C13" s="5" t="s">
        <v>56</v>
      </c>
      <c r="D13" s="5">
        <v>50401104727</v>
      </c>
      <c r="E13" s="5">
        <v>5104727</v>
      </c>
      <c r="F13" s="5">
        <v>383</v>
      </c>
      <c r="G13" s="5">
        <v>403</v>
      </c>
      <c r="H13" s="1">
        <v>5.2219321148825104E-2</v>
      </c>
    </row>
    <row r="14" spans="1:8">
      <c r="A14" s="5" t="s">
        <v>57</v>
      </c>
      <c r="B14" s="5">
        <v>504011047</v>
      </c>
      <c r="C14" s="5" t="s">
        <v>56</v>
      </c>
      <c r="D14" s="5">
        <v>50401104728</v>
      </c>
      <c r="E14" s="5">
        <v>5104728</v>
      </c>
      <c r="F14" s="5">
        <v>380</v>
      </c>
      <c r="G14" s="5">
        <v>402</v>
      </c>
      <c r="H14" s="1">
        <v>5.7894736842105221E-2</v>
      </c>
    </row>
    <row r="15" spans="1:8">
      <c r="A15" s="5" t="s">
        <v>57</v>
      </c>
      <c r="B15" s="5">
        <v>504011047</v>
      </c>
      <c r="C15" s="5" t="s">
        <v>56</v>
      </c>
      <c r="D15" s="5">
        <v>50401104729</v>
      </c>
      <c r="E15" s="5">
        <v>5104729</v>
      </c>
      <c r="F15" s="5">
        <v>393</v>
      </c>
      <c r="G15" s="5">
        <v>429</v>
      </c>
      <c r="H15" s="1">
        <v>9.1603053435114434E-2</v>
      </c>
    </row>
    <row r="16" spans="1:8">
      <c r="A16" s="5" t="s">
        <v>57</v>
      </c>
      <c r="B16" s="5">
        <v>504011047</v>
      </c>
      <c r="C16" s="5" t="s">
        <v>56</v>
      </c>
      <c r="D16" s="5">
        <v>50401104732</v>
      </c>
      <c r="E16" s="5">
        <v>5104732</v>
      </c>
      <c r="F16" s="5">
        <v>476</v>
      </c>
      <c r="G16" s="5">
        <v>537</v>
      </c>
      <c r="H16" s="1">
        <v>0.12815126050420167</v>
      </c>
    </row>
    <row r="17" spans="1:8">
      <c r="A17" s="5" t="s">
        <v>57</v>
      </c>
      <c r="B17" s="5">
        <v>504011047</v>
      </c>
      <c r="C17" s="5" t="s">
        <v>56</v>
      </c>
      <c r="D17" s="5">
        <v>50401104733</v>
      </c>
      <c r="E17" s="5">
        <v>5104733</v>
      </c>
      <c r="F17" s="5">
        <v>488</v>
      </c>
      <c r="G17" s="5">
        <v>529</v>
      </c>
      <c r="H17" s="1">
        <v>8.4016393442623016E-2</v>
      </c>
    </row>
    <row r="18" spans="1:8">
      <c r="A18" s="5" t="s">
        <v>57</v>
      </c>
      <c r="B18" s="5">
        <v>504011047</v>
      </c>
      <c r="C18" s="5" t="s">
        <v>56</v>
      </c>
      <c r="D18" s="5">
        <v>50401104734</v>
      </c>
      <c r="E18" s="5">
        <v>5104734</v>
      </c>
      <c r="F18" s="5">
        <v>350</v>
      </c>
      <c r="G18" s="5">
        <v>347</v>
      </c>
      <c r="H18" s="1">
        <v>-8.5714285714285632E-3</v>
      </c>
    </row>
    <row r="19" spans="1:8">
      <c r="A19" s="5" t="s">
        <v>57</v>
      </c>
      <c r="B19" s="5">
        <v>504011047</v>
      </c>
      <c r="C19" s="5" t="s">
        <v>56</v>
      </c>
      <c r="D19" s="5">
        <v>50401104735</v>
      </c>
      <c r="E19" s="5">
        <v>5104735</v>
      </c>
      <c r="F19" s="5">
        <v>516</v>
      </c>
      <c r="G19" s="5">
        <v>555</v>
      </c>
      <c r="H19" s="1">
        <v>7.5581395348837122E-2</v>
      </c>
    </row>
    <row r="20" spans="1:8">
      <c r="A20" s="5" t="s">
        <v>57</v>
      </c>
      <c r="B20" s="5">
        <v>504011047</v>
      </c>
      <c r="C20" s="5" t="s">
        <v>56</v>
      </c>
      <c r="D20" s="5">
        <v>50401104736</v>
      </c>
      <c r="E20" s="5">
        <v>5104736</v>
      </c>
      <c r="F20" s="5">
        <v>407</v>
      </c>
      <c r="G20" s="5">
        <v>460</v>
      </c>
      <c r="H20" s="1">
        <v>0.13022113022113024</v>
      </c>
    </row>
    <row r="21" spans="1:8">
      <c r="A21" s="5" t="s">
        <v>57</v>
      </c>
      <c r="B21" s="5">
        <v>504011047</v>
      </c>
      <c r="C21" s="5" t="s">
        <v>56</v>
      </c>
      <c r="D21" s="5">
        <v>50401104737</v>
      </c>
      <c r="E21" s="5">
        <v>5104737</v>
      </c>
      <c r="F21" s="5">
        <v>421</v>
      </c>
      <c r="G21" s="5">
        <v>456</v>
      </c>
      <c r="H21" s="1">
        <v>8.3135391923990554E-2</v>
      </c>
    </row>
    <row r="22" spans="1:8">
      <c r="A22" s="5" t="s">
        <v>57</v>
      </c>
      <c r="B22" s="5">
        <v>504011047</v>
      </c>
      <c r="C22" s="5" t="s">
        <v>56</v>
      </c>
      <c r="D22" s="5">
        <v>50401104738</v>
      </c>
      <c r="E22" s="5">
        <v>5104738</v>
      </c>
      <c r="F22" s="5">
        <v>432</v>
      </c>
      <c r="G22" s="5">
        <v>460</v>
      </c>
      <c r="H22" s="1">
        <v>6.4814814814814881E-2</v>
      </c>
    </row>
    <row r="23" spans="1:8">
      <c r="A23" s="5" t="s">
        <v>57</v>
      </c>
      <c r="B23" s="5">
        <v>504011047</v>
      </c>
      <c r="C23" s="5" t="s">
        <v>56</v>
      </c>
      <c r="D23" s="5">
        <v>50401104739</v>
      </c>
      <c r="E23" s="5">
        <v>5104739</v>
      </c>
      <c r="F23" s="5">
        <v>445</v>
      </c>
      <c r="G23" s="5">
        <v>477</v>
      </c>
      <c r="H23" s="1">
        <v>7.1910112359550471E-2</v>
      </c>
    </row>
    <row r="24" spans="1:8">
      <c r="A24" s="5" t="s">
        <v>57</v>
      </c>
      <c r="B24" s="5">
        <v>504011047</v>
      </c>
      <c r="C24" s="5" t="s">
        <v>56</v>
      </c>
      <c r="D24" s="5">
        <v>50401104740</v>
      </c>
      <c r="E24" s="5">
        <v>5104740</v>
      </c>
      <c r="F24" s="5">
        <v>332</v>
      </c>
      <c r="G24" s="5">
        <v>355</v>
      </c>
      <c r="H24" s="1">
        <v>6.9277108433734913E-2</v>
      </c>
    </row>
    <row r="25" spans="1:8">
      <c r="A25" s="5" t="s">
        <v>57</v>
      </c>
      <c r="B25" s="5">
        <v>504011047</v>
      </c>
      <c r="C25" s="5" t="s">
        <v>56</v>
      </c>
      <c r="D25" s="5">
        <v>50401104742</v>
      </c>
      <c r="E25" s="5">
        <v>5104742</v>
      </c>
      <c r="F25" s="5">
        <v>301</v>
      </c>
      <c r="G25" s="5">
        <v>312</v>
      </c>
      <c r="H25" s="1">
        <v>3.6544850498338777E-2</v>
      </c>
    </row>
    <row r="26" spans="1:8">
      <c r="A26" s="5" t="s">
        <v>57</v>
      </c>
      <c r="B26" s="5">
        <v>504011047</v>
      </c>
      <c r="C26" s="5" t="s">
        <v>56</v>
      </c>
      <c r="D26" s="5">
        <v>50401104743</v>
      </c>
      <c r="E26" s="5">
        <v>5104743</v>
      </c>
      <c r="F26" s="5">
        <v>395</v>
      </c>
      <c r="G26" s="5">
        <v>386</v>
      </c>
      <c r="H26" s="1">
        <v>-2.2784810126582289E-2</v>
      </c>
    </row>
    <row r="27" spans="1:8">
      <c r="A27" s="5" t="s">
        <v>57</v>
      </c>
      <c r="B27" s="5">
        <v>504011047</v>
      </c>
      <c r="C27" s="5" t="s">
        <v>56</v>
      </c>
      <c r="D27" s="5">
        <v>50401104744</v>
      </c>
      <c r="E27" s="5">
        <v>5104744</v>
      </c>
      <c r="F27" s="5">
        <v>336</v>
      </c>
      <c r="G27" s="5">
        <v>358</v>
      </c>
      <c r="H27" s="1">
        <v>6.5476190476190466E-2</v>
      </c>
    </row>
    <row r="28" spans="1:8">
      <c r="A28" s="5" t="s">
        <v>57</v>
      </c>
      <c r="B28" s="5">
        <v>504011047</v>
      </c>
      <c r="C28" s="5" t="s">
        <v>56</v>
      </c>
      <c r="D28" s="5">
        <v>50401104745</v>
      </c>
      <c r="E28" s="5">
        <v>5104745</v>
      </c>
      <c r="F28" s="5">
        <v>274</v>
      </c>
      <c r="G28" s="5">
        <v>284</v>
      </c>
      <c r="H28" s="1">
        <v>3.649635036496357E-2</v>
      </c>
    </row>
    <row r="29" spans="1:8">
      <c r="A29" s="5" t="s">
        <v>57</v>
      </c>
      <c r="B29" s="5">
        <v>504011048</v>
      </c>
      <c r="C29" s="5" t="s">
        <v>58</v>
      </c>
      <c r="D29" s="5">
        <v>50401104801</v>
      </c>
      <c r="E29" s="5">
        <v>5104801</v>
      </c>
      <c r="F29" s="5">
        <v>0</v>
      </c>
      <c r="G29" s="5">
        <v>0</v>
      </c>
      <c r="H29" s="1">
        <v>0</v>
      </c>
    </row>
    <row r="30" spans="1:8">
      <c r="A30" s="5" t="s">
        <v>57</v>
      </c>
      <c r="B30" s="5">
        <v>504011048</v>
      </c>
      <c r="C30" s="5" t="s">
        <v>58</v>
      </c>
      <c r="D30" s="5">
        <v>50401104802</v>
      </c>
      <c r="E30" s="5">
        <v>5104802</v>
      </c>
      <c r="F30" s="5">
        <v>457</v>
      </c>
      <c r="G30" s="5">
        <v>483</v>
      </c>
      <c r="H30" s="1">
        <v>5.6892778993435478E-2</v>
      </c>
    </row>
    <row r="31" spans="1:8">
      <c r="A31" s="5" t="s">
        <v>57</v>
      </c>
      <c r="B31" s="5">
        <v>504011048</v>
      </c>
      <c r="C31" s="5" t="s">
        <v>58</v>
      </c>
      <c r="D31" s="5">
        <v>50401104803</v>
      </c>
      <c r="E31" s="5">
        <v>5104803</v>
      </c>
      <c r="F31" s="5">
        <v>294</v>
      </c>
      <c r="G31" s="5">
        <v>312</v>
      </c>
      <c r="H31" s="1">
        <v>6.1224489795918435E-2</v>
      </c>
    </row>
    <row r="32" spans="1:8">
      <c r="A32" s="5" t="s">
        <v>57</v>
      </c>
      <c r="B32" s="5">
        <v>504011048</v>
      </c>
      <c r="C32" s="5" t="s">
        <v>58</v>
      </c>
      <c r="D32" s="5">
        <v>50401104804</v>
      </c>
      <c r="E32" s="5">
        <v>5104804</v>
      </c>
      <c r="F32" s="5">
        <v>272</v>
      </c>
      <c r="G32" s="5">
        <v>285</v>
      </c>
      <c r="H32" s="1">
        <v>4.7794117647058876E-2</v>
      </c>
    </row>
    <row r="33" spans="1:8">
      <c r="A33" s="5" t="s">
        <v>57</v>
      </c>
      <c r="B33" s="5">
        <v>504011048</v>
      </c>
      <c r="C33" s="5" t="s">
        <v>58</v>
      </c>
      <c r="D33" s="5">
        <v>50401104805</v>
      </c>
      <c r="E33" s="5">
        <v>5104805</v>
      </c>
      <c r="F33" s="5">
        <v>262</v>
      </c>
      <c r="G33" s="5">
        <v>277</v>
      </c>
      <c r="H33" s="1">
        <v>5.7251908396946494E-2</v>
      </c>
    </row>
    <row r="34" spans="1:8">
      <c r="A34" s="5" t="s">
        <v>57</v>
      </c>
      <c r="B34" s="5">
        <v>504011048</v>
      </c>
      <c r="C34" s="5" t="s">
        <v>58</v>
      </c>
      <c r="D34" s="5">
        <v>50401104806</v>
      </c>
      <c r="E34" s="5">
        <v>5104806</v>
      </c>
      <c r="F34" s="5">
        <v>350</v>
      </c>
      <c r="G34" s="5">
        <v>365</v>
      </c>
      <c r="H34" s="1">
        <v>4.2857142857142927E-2</v>
      </c>
    </row>
    <row r="35" spans="1:8">
      <c r="A35" s="5" t="s">
        <v>57</v>
      </c>
      <c r="B35" s="5">
        <v>504011048</v>
      </c>
      <c r="C35" s="5" t="s">
        <v>58</v>
      </c>
      <c r="D35" s="5">
        <v>50401104807</v>
      </c>
      <c r="E35" s="5">
        <v>5104807</v>
      </c>
      <c r="F35" s="5">
        <v>397</v>
      </c>
      <c r="G35" s="5">
        <v>426</v>
      </c>
      <c r="H35" s="1">
        <v>7.3047858942065558E-2</v>
      </c>
    </row>
    <row r="36" spans="1:8">
      <c r="A36" s="5" t="s">
        <v>57</v>
      </c>
      <c r="B36" s="5">
        <v>504011048</v>
      </c>
      <c r="C36" s="5" t="s">
        <v>58</v>
      </c>
      <c r="D36" s="5">
        <v>50401104808</v>
      </c>
      <c r="E36" s="5">
        <v>5104808</v>
      </c>
      <c r="F36" s="5">
        <v>372</v>
      </c>
      <c r="G36" s="5">
        <v>387</v>
      </c>
      <c r="H36" s="1">
        <v>4.0322580645161255E-2</v>
      </c>
    </row>
    <row r="37" spans="1:8">
      <c r="A37" s="5" t="s">
        <v>57</v>
      </c>
      <c r="B37" s="5">
        <v>504011048</v>
      </c>
      <c r="C37" s="5" t="s">
        <v>58</v>
      </c>
      <c r="D37" s="5">
        <v>50401104809</v>
      </c>
      <c r="E37" s="5">
        <v>5104809</v>
      </c>
      <c r="F37" s="5">
        <v>371</v>
      </c>
      <c r="G37" s="5">
        <v>392</v>
      </c>
      <c r="H37" s="1">
        <v>5.6603773584905648E-2</v>
      </c>
    </row>
    <row r="38" spans="1:8">
      <c r="A38" s="5" t="s">
        <v>57</v>
      </c>
      <c r="B38" s="5">
        <v>504011048</v>
      </c>
      <c r="C38" s="5" t="s">
        <v>58</v>
      </c>
      <c r="D38" s="5">
        <v>50401104810</v>
      </c>
      <c r="E38" s="5">
        <v>5104810</v>
      </c>
      <c r="F38" s="5">
        <v>286</v>
      </c>
      <c r="G38" s="5">
        <v>316</v>
      </c>
      <c r="H38" s="1">
        <v>0.10489510489510478</v>
      </c>
    </row>
    <row r="39" spans="1:8">
      <c r="A39" s="5" t="s">
        <v>57</v>
      </c>
      <c r="B39" s="5">
        <v>504011048</v>
      </c>
      <c r="C39" s="5" t="s">
        <v>58</v>
      </c>
      <c r="D39" s="5">
        <v>50401104811</v>
      </c>
      <c r="E39" s="5">
        <v>5104811</v>
      </c>
      <c r="F39" s="5">
        <v>349</v>
      </c>
      <c r="G39" s="5">
        <v>373</v>
      </c>
      <c r="H39" s="1">
        <v>6.8767908309455672E-2</v>
      </c>
    </row>
    <row r="40" spans="1:8">
      <c r="A40" s="5" t="s">
        <v>57</v>
      </c>
      <c r="B40" s="5">
        <v>504011048</v>
      </c>
      <c r="C40" s="5" t="s">
        <v>58</v>
      </c>
      <c r="D40" s="5">
        <v>50401104812</v>
      </c>
      <c r="E40" s="5">
        <v>5104812</v>
      </c>
      <c r="F40" s="5">
        <v>337</v>
      </c>
      <c r="G40" s="5">
        <v>372</v>
      </c>
      <c r="H40" s="1">
        <v>0.10385756676557856</v>
      </c>
    </row>
    <row r="41" spans="1:8">
      <c r="A41" s="5" t="s">
        <v>57</v>
      </c>
      <c r="B41" s="5">
        <v>504011048</v>
      </c>
      <c r="C41" s="5" t="s">
        <v>58</v>
      </c>
      <c r="D41" s="5">
        <v>50401104813</v>
      </c>
      <c r="E41" s="5">
        <v>5104813</v>
      </c>
      <c r="F41" s="5">
        <v>200</v>
      </c>
      <c r="G41" s="5">
        <v>212</v>
      </c>
      <c r="H41" s="1">
        <v>6.0000000000000053E-2</v>
      </c>
    </row>
    <row r="42" spans="1:8">
      <c r="A42" s="5" t="s">
        <v>57</v>
      </c>
      <c r="B42" s="5">
        <v>504011048</v>
      </c>
      <c r="C42" s="5" t="s">
        <v>58</v>
      </c>
      <c r="D42" s="5">
        <v>50401104814</v>
      </c>
      <c r="E42" s="5">
        <v>5104814</v>
      </c>
      <c r="F42" s="5">
        <v>213</v>
      </c>
      <c r="G42" s="5">
        <v>222</v>
      </c>
      <c r="H42" s="1">
        <v>4.2253521126760507E-2</v>
      </c>
    </row>
    <row r="43" spans="1:8">
      <c r="A43" s="5" t="s">
        <v>57</v>
      </c>
      <c r="B43" s="5">
        <v>504011048</v>
      </c>
      <c r="C43" s="5" t="s">
        <v>58</v>
      </c>
      <c r="D43" s="5">
        <v>50401104815</v>
      </c>
      <c r="E43" s="5">
        <v>5104815</v>
      </c>
      <c r="F43" s="5">
        <v>393</v>
      </c>
      <c r="G43" s="5">
        <v>402</v>
      </c>
      <c r="H43" s="1">
        <v>2.2900763358778553E-2</v>
      </c>
    </row>
    <row r="44" spans="1:8">
      <c r="A44" s="5" t="s">
        <v>57</v>
      </c>
      <c r="B44" s="5">
        <v>504011048</v>
      </c>
      <c r="C44" s="5" t="s">
        <v>58</v>
      </c>
      <c r="D44" s="5">
        <v>50401104816</v>
      </c>
      <c r="E44" s="5">
        <v>5104816</v>
      </c>
      <c r="F44" s="5">
        <v>270</v>
      </c>
      <c r="G44" s="5">
        <v>277</v>
      </c>
      <c r="H44" s="1">
        <v>2.5925925925925908E-2</v>
      </c>
    </row>
    <row r="45" spans="1:8">
      <c r="A45" s="5" t="s">
        <v>57</v>
      </c>
      <c r="B45" s="5">
        <v>504011048</v>
      </c>
      <c r="C45" s="5" t="s">
        <v>58</v>
      </c>
      <c r="D45" s="5">
        <v>50401104817</v>
      </c>
      <c r="E45" s="5">
        <v>5104817</v>
      </c>
      <c r="F45" s="5">
        <v>366</v>
      </c>
      <c r="G45" s="5">
        <v>382</v>
      </c>
      <c r="H45" s="1">
        <v>4.3715846994535568E-2</v>
      </c>
    </row>
    <row r="46" spans="1:8">
      <c r="A46" s="5" t="s">
        <v>57</v>
      </c>
      <c r="B46" s="5">
        <v>504011048</v>
      </c>
      <c r="C46" s="5" t="s">
        <v>58</v>
      </c>
      <c r="D46" s="5">
        <v>50401104818</v>
      </c>
      <c r="E46" s="5">
        <v>5104818</v>
      </c>
      <c r="F46" s="5">
        <v>203</v>
      </c>
      <c r="G46" s="5">
        <v>225</v>
      </c>
      <c r="H46" s="1">
        <v>0.10837438423645329</v>
      </c>
    </row>
    <row r="47" spans="1:8">
      <c r="A47" s="5" t="s">
        <v>57</v>
      </c>
      <c r="B47" s="5">
        <v>504011048</v>
      </c>
      <c r="C47" s="5" t="s">
        <v>58</v>
      </c>
      <c r="D47" s="5">
        <v>50401104819</v>
      </c>
      <c r="E47" s="5">
        <v>5104819</v>
      </c>
      <c r="F47" s="5">
        <v>277</v>
      </c>
      <c r="G47" s="5">
        <v>291</v>
      </c>
      <c r="H47" s="1">
        <v>5.0541516245487417E-2</v>
      </c>
    </row>
    <row r="48" spans="1:8">
      <c r="A48" s="5" t="s">
        <v>57</v>
      </c>
      <c r="B48" s="5">
        <v>504011048</v>
      </c>
      <c r="C48" s="5" t="s">
        <v>58</v>
      </c>
      <c r="D48" s="5">
        <v>50401104820</v>
      </c>
      <c r="E48" s="5">
        <v>5104820</v>
      </c>
      <c r="F48" s="5">
        <v>214</v>
      </c>
      <c r="G48" s="5">
        <v>232</v>
      </c>
      <c r="H48" s="1">
        <v>8.4112149532710179E-2</v>
      </c>
    </row>
    <row r="49" spans="1:8">
      <c r="A49" s="5" t="s">
        <v>57</v>
      </c>
      <c r="B49" s="5">
        <v>504011048</v>
      </c>
      <c r="C49" s="5" t="s">
        <v>58</v>
      </c>
      <c r="D49" s="5">
        <v>50401104821</v>
      </c>
      <c r="E49" s="5">
        <v>5104821</v>
      </c>
      <c r="F49" s="5">
        <v>208</v>
      </c>
      <c r="G49" s="5">
        <v>213</v>
      </c>
      <c r="H49" s="1">
        <v>2.4038461538461453E-2</v>
      </c>
    </row>
    <row r="50" spans="1:8">
      <c r="A50" s="5" t="s">
        <v>57</v>
      </c>
      <c r="B50" s="5">
        <v>504031056</v>
      </c>
      <c r="C50" s="5" t="s">
        <v>68</v>
      </c>
      <c r="D50" s="5">
        <v>50403105601</v>
      </c>
      <c r="E50" s="5">
        <v>5105601</v>
      </c>
      <c r="F50" s="5">
        <v>139</v>
      </c>
      <c r="G50" s="5">
        <v>145</v>
      </c>
      <c r="H50" s="1">
        <v>4.3165467625899234E-2</v>
      </c>
    </row>
    <row r="51" spans="1:8">
      <c r="A51" s="5" t="s">
        <v>57</v>
      </c>
      <c r="B51" s="5">
        <v>504031056</v>
      </c>
      <c r="C51" s="5" t="s">
        <v>68</v>
      </c>
      <c r="D51" s="5">
        <v>50403105602</v>
      </c>
      <c r="E51" s="5">
        <v>5105602</v>
      </c>
      <c r="F51" s="5">
        <v>227</v>
      </c>
      <c r="G51" s="5">
        <v>234</v>
      </c>
      <c r="H51" s="1">
        <v>3.0837004405286361E-2</v>
      </c>
    </row>
    <row r="52" spans="1:8">
      <c r="A52" s="5" t="s">
        <v>57</v>
      </c>
      <c r="B52" s="5">
        <v>504031056</v>
      </c>
      <c r="C52" s="5" t="s">
        <v>68</v>
      </c>
      <c r="D52" s="5">
        <v>50403105603</v>
      </c>
      <c r="E52" s="5">
        <v>5105603</v>
      </c>
      <c r="F52" s="5">
        <v>193</v>
      </c>
      <c r="G52" s="5">
        <v>194</v>
      </c>
      <c r="H52" s="1">
        <v>5.1813471502590858E-3</v>
      </c>
    </row>
    <row r="53" spans="1:8">
      <c r="A53" s="5" t="s">
        <v>57</v>
      </c>
      <c r="B53" s="5">
        <v>504031056</v>
      </c>
      <c r="C53" s="5" t="s">
        <v>68</v>
      </c>
      <c r="D53" s="5">
        <v>50403105604</v>
      </c>
      <c r="E53" s="5">
        <v>5105604</v>
      </c>
      <c r="F53" s="5">
        <v>145</v>
      </c>
      <c r="G53" s="5">
        <v>145</v>
      </c>
      <c r="H53" s="1">
        <v>0</v>
      </c>
    </row>
    <row r="54" spans="1:8">
      <c r="A54" s="5" t="s">
        <v>57</v>
      </c>
      <c r="B54" s="5">
        <v>504031056</v>
      </c>
      <c r="C54" s="5" t="s">
        <v>68</v>
      </c>
      <c r="D54" s="5">
        <v>50403105605</v>
      </c>
      <c r="E54" s="5">
        <v>5105605</v>
      </c>
      <c r="F54" s="5">
        <v>282</v>
      </c>
      <c r="G54" s="5">
        <v>295</v>
      </c>
      <c r="H54" s="1">
        <v>4.6099290780141855E-2</v>
      </c>
    </row>
    <row r="55" spans="1:8">
      <c r="A55" s="5" t="s">
        <v>57</v>
      </c>
      <c r="B55" s="5">
        <v>504031056</v>
      </c>
      <c r="C55" s="5" t="s">
        <v>68</v>
      </c>
      <c r="D55" s="5">
        <v>50403105606</v>
      </c>
      <c r="E55" s="5">
        <v>5105606</v>
      </c>
      <c r="F55" s="5">
        <v>228</v>
      </c>
      <c r="G55" s="5">
        <v>232</v>
      </c>
      <c r="H55" s="1">
        <v>1.7543859649122862E-2</v>
      </c>
    </row>
    <row r="56" spans="1:8">
      <c r="A56" s="5" t="s">
        <v>57</v>
      </c>
      <c r="B56" s="5">
        <v>504031056</v>
      </c>
      <c r="C56" s="5" t="s">
        <v>68</v>
      </c>
      <c r="D56" s="5">
        <v>50403105607</v>
      </c>
      <c r="E56" s="5">
        <v>5105607</v>
      </c>
      <c r="F56" s="5">
        <v>363</v>
      </c>
      <c r="G56" s="5">
        <v>374</v>
      </c>
      <c r="H56" s="1">
        <v>3.0303030303030276E-2</v>
      </c>
    </row>
    <row r="57" spans="1:8">
      <c r="A57" s="5" t="s">
        <v>57</v>
      </c>
      <c r="B57" s="5">
        <v>504031056</v>
      </c>
      <c r="C57" s="5" t="s">
        <v>68</v>
      </c>
      <c r="D57" s="5">
        <v>50403105608</v>
      </c>
      <c r="E57" s="5">
        <v>5105608</v>
      </c>
      <c r="F57" s="5">
        <v>416</v>
      </c>
      <c r="G57" s="5">
        <v>422</v>
      </c>
      <c r="H57" s="1">
        <v>1.4423076923076872E-2</v>
      </c>
    </row>
    <row r="58" spans="1:8">
      <c r="A58" s="5" t="s">
        <v>57</v>
      </c>
      <c r="B58" s="5">
        <v>504031056</v>
      </c>
      <c r="C58" s="5" t="s">
        <v>68</v>
      </c>
      <c r="D58" s="5">
        <v>50403105609</v>
      </c>
      <c r="E58" s="5">
        <v>5105609</v>
      </c>
      <c r="F58" s="5">
        <v>168</v>
      </c>
      <c r="G58" s="5">
        <v>179</v>
      </c>
      <c r="H58" s="1">
        <v>6.5476190476190466E-2</v>
      </c>
    </row>
    <row r="59" spans="1:8">
      <c r="A59" s="5" t="s">
        <v>57</v>
      </c>
      <c r="B59" s="5">
        <v>504031056</v>
      </c>
      <c r="C59" s="5" t="s">
        <v>68</v>
      </c>
      <c r="D59" s="5">
        <v>50403105610</v>
      </c>
      <c r="E59" s="5">
        <v>5105610</v>
      </c>
      <c r="F59" s="5">
        <v>233</v>
      </c>
      <c r="G59" s="5">
        <v>239</v>
      </c>
      <c r="H59" s="1">
        <v>2.5751072961373467E-2</v>
      </c>
    </row>
    <row r="60" spans="1:8">
      <c r="A60" s="5" t="s">
        <v>57</v>
      </c>
      <c r="B60" s="5">
        <v>504031056</v>
      </c>
      <c r="C60" s="5" t="s">
        <v>68</v>
      </c>
      <c r="D60" s="5">
        <v>50403105611</v>
      </c>
      <c r="E60" s="5">
        <v>5105611</v>
      </c>
      <c r="F60" s="5">
        <v>212</v>
      </c>
      <c r="G60" s="5">
        <v>227</v>
      </c>
      <c r="H60" s="1">
        <v>7.0754716981132004E-2</v>
      </c>
    </row>
    <row r="61" spans="1:8">
      <c r="A61" s="5" t="s">
        <v>57</v>
      </c>
      <c r="B61" s="5">
        <v>504031056</v>
      </c>
      <c r="C61" s="5" t="s">
        <v>68</v>
      </c>
      <c r="D61" s="5">
        <v>50403105612</v>
      </c>
      <c r="E61" s="5">
        <v>5105612</v>
      </c>
      <c r="F61" s="5">
        <v>172</v>
      </c>
      <c r="G61" s="5">
        <v>176</v>
      </c>
      <c r="H61" s="1">
        <v>2.3255813953488413E-2</v>
      </c>
    </row>
    <row r="62" spans="1:8">
      <c r="A62" s="5" t="s">
        <v>57</v>
      </c>
      <c r="B62" s="5">
        <v>504031056</v>
      </c>
      <c r="C62" s="5" t="s">
        <v>68</v>
      </c>
      <c r="D62" s="5">
        <v>50403105613</v>
      </c>
      <c r="E62" s="5">
        <v>5105613</v>
      </c>
      <c r="F62" s="5">
        <v>352</v>
      </c>
      <c r="G62" s="5">
        <v>361</v>
      </c>
      <c r="H62" s="1">
        <v>2.5568181818181879E-2</v>
      </c>
    </row>
    <row r="63" spans="1:8">
      <c r="A63" s="5" t="s">
        <v>57</v>
      </c>
      <c r="B63" s="5">
        <v>504031056</v>
      </c>
      <c r="C63" s="5" t="s">
        <v>68</v>
      </c>
      <c r="D63" s="5">
        <v>50403105614</v>
      </c>
      <c r="E63" s="5">
        <v>5105614</v>
      </c>
      <c r="F63" s="5">
        <v>288</v>
      </c>
      <c r="G63" s="5">
        <v>295</v>
      </c>
      <c r="H63" s="1">
        <v>2.430555555555558E-2</v>
      </c>
    </row>
    <row r="64" spans="1:8">
      <c r="A64" s="5" t="s">
        <v>57</v>
      </c>
      <c r="B64" s="5">
        <v>504031056</v>
      </c>
      <c r="C64" s="5" t="s">
        <v>68</v>
      </c>
      <c r="D64" s="5">
        <v>50403105615</v>
      </c>
      <c r="E64" s="5">
        <v>5105615</v>
      </c>
      <c r="F64" s="5">
        <v>179</v>
      </c>
      <c r="G64" s="5">
        <v>184</v>
      </c>
      <c r="H64" s="1">
        <v>2.7932960893854775E-2</v>
      </c>
    </row>
    <row r="65" spans="1:8">
      <c r="A65" s="5" t="s">
        <v>57</v>
      </c>
      <c r="B65" s="5">
        <v>504031056</v>
      </c>
      <c r="C65" s="5" t="s">
        <v>68</v>
      </c>
      <c r="D65" s="5">
        <v>50403105616</v>
      </c>
      <c r="E65" s="5">
        <v>5105616</v>
      </c>
      <c r="F65" s="5">
        <v>273</v>
      </c>
      <c r="G65" s="5">
        <v>280</v>
      </c>
      <c r="H65" s="1">
        <v>2.564102564102555E-2</v>
      </c>
    </row>
    <row r="66" spans="1:8">
      <c r="A66" s="5" t="s">
        <v>57</v>
      </c>
      <c r="B66" s="5">
        <v>504031056</v>
      </c>
      <c r="C66" s="5" t="s">
        <v>68</v>
      </c>
      <c r="D66" s="5">
        <v>50403105617</v>
      </c>
      <c r="E66" s="5">
        <v>5105617</v>
      </c>
      <c r="F66" s="5">
        <v>286</v>
      </c>
      <c r="G66" s="5">
        <v>283</v>
      </c>
      <c r="H66" s="1">
        <v>-1.0489510489510523E-2</v>
      </c>
    </row>
    <row r="67" spans="1:8">
      <c r="A67" s="5" t="s">
        <v>57</v>
      </c>
      <c r="B67" s="5">
        <v>504031056</v>
      </c>
      <c r="C67" s="5" t="s">
        <v>68</v>
      </c>
      <c r="D67" s="5">
        <v>50403105618</v>
      </c>
      <c r="E67" s="5">
        <v>5105618</v>
      </c>
      <c r="F67" s="5">
        <v>281</v>
      </c>
      <c r="G67" s="5">
        <v>292</v>
      </c>
      <c r="H67" s="1">
        <v>3.9145907473309594E-2</v>
      </c>
    </row>
    <row r="68" spans="1:8">
      <c r="A68" s="5" t="s">
        <v>57</v>
      </c>
      <c r="B68" s="5">
        <v>504031056</v>
      </c>
      <c r="C68" s="5" t="s">
        <v>68</v>
      </c>
      <c r="D68" s="5">
        <v>50403105619</v>
      </c>
      <c r="E68" s="5">
        <v>5105619</v>
      </c>
      <c r="F68" s="5">
        <v>412</v>
      </c>
      <c r="G68" s="5">
        <v>414</v>
      </c>
      <c r="H68" s="1">
        <v>4.8543689320388328E-3</v>
      </c>
    </row>
    <row r="69" spans="1:8">
      <c r="A69" s="5" t="s">
        <v>57</v>
      </c>
      <c r="B69" s="5">
        <v>504031056</v>
      </c>
      <c r="C69" s="5" t="s">
        <v>68</v>
      </c>
      <c r="D69" s="5">
        <v>50403105620</v>
      </c>
      <c r="E69" s="5">
        <v>5105620</v>
      </c>
      <c r="F69" s="5">
        <v>254</v>
      </c>
      <c r="G69" s="5">
        <v>266</v>
      </c>
      <c r="H69" s="1">
        <v>4.7244094488188892E-2</v>
      </c>
    </row>
    <row r="70" spans="1:8">
      <c r="A70" s="5" t="s">
        <v>57</v>
      </c>
      <c r="B70" s="5">
        <v>504031056</v>
      </c>
      <c r="C70" s="5" t="s">
        <v>68</v>
      </c>
      <c r="D70" s="5">
        <v>50403105621</v>
      </c>
      <c r="E70" s="5">
        <v>5105621</v>
      </c>
      <c r="F70" s="5">
        <v>235</v>
      </c>
      <c r="G70" s="5">
        <v>236</v>
      </c>
      <c r="H70" s="1">
        <v>4.2553191489360653E-3</v>
      </c>
    </row>
    <row r="71" spans="1:8">
      <c r="A71" s="5" t="s">
        <v>57</v>
      </c>
      <c r="B71" s="5">
        <v>504031056</v>
      </c>
      <c r="C71" s="5" t="s">
        <v>68</v>
      </c>
      <c r="D71" s="5">
        <v>50403105622</v>
      </c>
      <c r="E71" s="5">
        <v>5105622</v>
      </c>
      <c r="F71" s="5">
        <v>272</v>
      </c>
      <c r="G71" s="5">
        <v>283</v>
      </c>
      <c r="H71" s="1">
        <v>4.0441176470588314E-2</v>
      </c>
    </row>
    <row r="72" spans="1:8">
      <c r="A72" s="5" t="s">
        <v>57</v>
      </c>
      <c r="B72" s="5">
        <v>504031056</v>
      </c>
      <c r="C72" s="5" t="s">
        <v>68</v>
      </c>
      <c r="D72" s="5">
        <v>50403105623</v>
      </c>
      <c r="E72" s="5">
        <v>5105623</v>
      </c>
      <c r="F72" s="5">
        <v>278</v>
      </c>
      <c r="G72" s="5">
        <v>286</v>
      </c>
      <c r="H72" s="1">
        <v>2.877697841726623E-2</v>
      </c>
    </row>
    <row r="73" spans="1:8">
      <c r="A73" s="5" t="s">
        <v>57</v>
      </c>
      <c r="B73" s="5">
        <v>504031056</v>
      </c>
      <c r="C73" s="5" t="s">
        <v>68</v>
      </c>
      <c r="D73" s="5">
        <v>50403105624</v>
      </c>
      <c r="E73" s="5">
        <v>5105624</v>
      </c>
      <c r="F73" s="5">
        <v>207</v>
      </c>
      <c r="G73" s="5">
        <v>212</v>
      </c>
      <c r="H73" s="1">
        <v>2.4154589371980784E-2</v>
      </c>
    </row>
    <row r="74" spans="1:8">
      <c r="A74" s="5" t="s">
        <v>57</v>
      </c>
      <c r="B74" s="5">
        <v>504031056</v>
      </c>
      <c r="C74" s="5" t="s">
        <v>68</v>
      </c>
      <c r="D74" s="5">
        <v>50403105625</v>
      </c>
      <c r="E74" s="5">
        <v>5105625</v>
      </c>
      <c r="F74" s="5">
        <v>328</v>
      </c>
      <c r="G74" s="5">
        <v>341</v>
      </c>
      <c r="H74" s="1">
        <v>3.9634146341463339E-2</v>
      </c>
    </row>
    <row r="75" spans="1:8">
      <c r="A75" s="5" t="s">
        <v>57</v>
      </c>
      <c r="B75" s="5">
        <v>504031056</v>
      </c>
      <c r="C75" s="5" t="s">
        <v>68</v>
      </c>
      <c r="D75" s="5">
        <v>50403105626</v>
      </c>
      <c r="E75" s="5">
        <v>5105626</v>
      </c>
      <c r="F75" s="5">
        <v>293</v>
      </c>
      <c r="G75" s="5">
        <v>304</v>
      </c>
      <c r="H75" s="1">
        <v>3.7542662116040848E-2</v>
      </c>
    </row>
    <row r="76" spans="1:8">
      <c r="A76" s="5" t="s">
        <v>57</v>
      </c>
      <c r="B76" s="5">
        <v>504031056</v>
      </c>
      <c r="C76" s="5" t="s">
        <v>68</v>
      </c>
      <c r="D76" s="5">
        <v>50403105627</v>
      </c>
      <c r="E76" s="5">
        <v>5105627</v>
      </c>
      <c r="F76" s="5">
        <v>284</v>
      </c>
      <c r="G76" s="5">
        <v>262</v>
      </c>
      <c r="H76" s="1">
        <v>-7.7464788732394374E-2</v>
      </c>
    </row>
    <row r="77" spans="1:8">
      <c r="A77" s="5" t="s">
        <v>57</v>
      </c>
      <c r="B77" s="5">
        <v>504031056</v>
      </c>
      <c r="C77" s="5" t="s">
        <v>68</v>
      </c>
      <c r="D77" s="5">
        <v>50403105628</v>
      </c>
      <c r="E77" s="5">
        <v>5105628</v>
      </c>
      <c r="F77" s="5">
        <v>346</v>
      </c>
      <c r="G77" s="5">
        <v>357</v>
      </c>
      <c r="H77" s="1">
        <v>3.1791907514450823E-2</v>
      </c>
    </row>
    <row r="78" spans="1:8">
      <c r="A78" s="5" t="s">
        <v>57</v>
      </c>
      <c r="B78" s="5">
        <v>504031056</v>
      </c>
      <c r="C78" s="5" t="s">
        <v>68</v>
      </c>
      <c r="D78" s="5">
        <v>50403105629</v>
      </c>
      <c r="E78" s="5">
        <v>5105629</v>
      </c>
      <c r="F78" s="5">
        <v>289</v>
      </c>
      <c r="G78" s="5">
        <v>282</v>
      </c>
      <c r="H78" s="1">
        <v>-2.422145328719727E-2</v>
      </c>
    </row>
    <row r="79" spans="1:8">
      <c r="A79" s="5" t="s">
        <v>57</v>
      </c>
      <c r="B79" s="5">
        <v>504031056</v>
      </c>
      <c r="C79" s="5" t="s">
        <v>68</v>
      </c>
      <c r="D79" s="5">
        <v>50403105630</v>
      </c>
      <c r="E79" s="5">
        <v>5105630</v>
      </c>
      <c r="F79" s="5">
        <v>225</v>
      </c>
      <c r="G79" s="5">
        <v>225</v>
      </c>
      <c r="H79" s="1">
        <v>0</v>
      </c>
    </row>
    <row r="80" spans="1:8">
      <c r="A80" s="5" t="s">
        <v>57</v>
      </c>
      <c r="B80" s="5">
        <v>504031056</v>
      </c>
      <c r="C80" s="5" t="s">
        <v>68</v>
      </c>
      <c r="D80" s="5">
        <v>50403105631</v>
      </c>
      <c r="E80" s="5">
        <v>5105631</v>
      </c>
      <c r="F80" s="5">
        <v>251</v>
      </c>
      <c r="G80" s="5">
        <v>269</v>
      </c>
      <c r="H80" s="1">
        <v>7.1713147410358502E-2</v>
      </c>
    </row>
    <row r="81" spans="1:8">
      <c r="A81" s="5" t="s">
        <v>57</v>
      </c>
      <c r="B81" s="5">
        <v>504031056</v>
      </c>
      <c r="C81" s="5" t="s">
        <v>68</v>
      </c>
      <c r="D81" s="5">
        <v>50403105633</v>
      </c>
      <c r="E81" s="5">
        <v>5105633</v>
      </c>
      <c r="F81" s="5">
        <v>288</v>
      </c>
      <c r="G81" s="5">
        <v>286</v>
      </c>
      <c r="H81" s="1">
        <v>-6.9444444444444198E-3</v>
      </c>
    </row>
    <row r="82" spans="1:8">
      <c r="A82" s="5" t="s">
        <v>57</v>
      </c>
      <c r="B82" s="5">
        <v>504031056</v>
      </c>
      <c r="C82" s="5" t="s">
        <v>68</v>
      </c>
      <c r="D82" s="5">
        <v>50403105634</v>
      </c>
      <c r="E82" s="5">
        <v>5105634</v>
      </c>
      <c r="F82" s="5">
        <v>261</v>
      </c>
      <c r="G82" s="5">
        <v>269</v>
      </c>
      <c r="H82" s="1">
        <v>3.0651340996168619E-2</v>
      </c>
    </row>
    <row r="83" spans="1:8">
      <c r="A83" s="5" t="s">
        <v>57</v>
      </c>
      <c r="B83" s="5">
        <v>504031056</v>
      </c>
      <c r="C83" s="5" t="s">
        <v>68</v>
      </c>
      <c r="D83" s="5">
        <v>50403105635</v>
      </c>
      <c r="E83" s="5">
        <v>5105635</v>
      </c>
      <c r="F83" s="5">
        <v>290</v>
      </c>
      <c r="G83" s="5">
        <v>298</v>
      </c>
      <c r="H83" s="1">
        <v>2.7586206896551779E-2</v>
      </c>
    </row>
    <row r="84" spans="1:8">
      <c r="A84" s="5" t="s">
        <v>57</v>
      </c>
      <c r="B84" s="5">
        <v>504031056</v>
      </c>
      <c r="C84" s="5" t="s">
        <v>68</v>
      </c>
      <c r="D84" s="5">
        <v>50403105636</v>
      </c>
      <c r="E84" s="5">
        <v>5105636</v>
      </c>
      <c r="F84" s="5">
        <v>253</v>
      </c>
      <c r="G84" s="5">
        <v>233</v>
      </c>
      <c r="H84" s="1">
        <v>-7.9051383399209474E-2</v>
      </c>
    </row>
    <row r="85" spans="1:8">
      <c r="A85" s="5" t="s">
        <v>57</v>
      </c>
      <c r="B85" s="5">
        <v>504031056</v>
      </c>
      <c r="C85" s="5" t="s">
        <v>68</v>
      </c>
      <c r="D85" s="5">
        <v>50403105637</v>
      </c>
      <c r="E85" s="5">
        <v>5105637</v>
      </c>
      <c r="F85" s="5">
        <v>429</v>
      </c>
      <c r="G85" s="5">
        <v>437</v>
      </c>
      <c r="H85" s="1">
        <v>1.8648018648018683E-2</v>
      </c>
    </row>
    <row r="86" spans="1:8">
      <c r="A86" s="5" t="s">
        <v>57</v>
      </c>
      <c r="B86" s="5">
        <v>504031056</v>
      </c>
      <c r="C86" s="5" t="s">
        <v>68</v>
      </c>
      <c r="D86" s="5">
        <v>50403105638</v>
      </c>
      <c r="E86" s="5">
        <v>5105638</v>
      </c>
      <c r="F86" s="5">
        <v>244</v>
      </c>
      <c r="G86" s="5">
        <v>226</v>
      </c>
      <c r="H86" s="1">
        <v>-7.3770491803278659E-2</v>
      </c>
    </row>
    <row r="87" spans="1:8">
      <c r="A87" s="5" t="s">
        <v>57</v>
      </c>
      <c r="B87" s="5">
        <v>504031056</v>
      </c>
      <c r="C87" s="5" t="s">
        <v>68</v>
      </c>
      <c r="D87" s="5">
        <v>50403105639</v>
      </c>
      <c r="E87" s="5">
        <v>5105639</v>
      </c>
      <c r="F87" s="5">
        <v>264</v>
      </c>
      <c r="G87" s="5">
        <v>274</v>
      </c>
      <c r="H87" s="1">
        <v>3.7878787878787845E-2</v>
      </c>
    </row>
    <row r="88" spans="1:8">
      <c r="A88" s="5" t="s">
        <v>57</v>
      </c>
      <c r="B88" s="5">
        <v>504031056</v>
      </c>
      <c r="C88" s="5" t="s">
        <v>68</v>
      </c>
      <c r="D88" s="5">
        <v>50403105640</v>
      </c>
      <c r="E88" s="5">
        <v>5105640</v>
      </c>
      <c r="F88" s="5">
        <v>238</v>
      </c>
      <c r="G88" s="5">
        <v>253</v>
      </c>
      <c r="H88" s="1">
        <v>6.3025210084033612E-2</v>
      </c>
    </row>
    <row r="89" spans="1:8">
      <c r="A89" s="5" t="s">
        <v>57</v>
      </c>
      <c r="B89" s="5">
        <v>504031056</v>
      </c>
      <c r="C89" s="5" t="s">
        <v>68</v>
      </c>
      <c r="D89" s="5">
        <v>50403105641</v>
      </c>
      <c r="E89" s="5">
        <v>5105641</v>
      </c>
      <c r="F89" s="5">
        <v>399</v>
      </c>
      <c r="G89" s="5">
        <v>414</v>
      </c>
      <c r="H89" s="1">
        <v>3.7593984962406068E-2</v>
      </c>
    </row>
    <row r="90" spans="1:8">
      <c r="A90" s="5" t="s">
        <v>57</v>
      </c>
      <c r="B90" s="5">
        <v>504031056</v>
      </c>
      <c r="C90" s="5" t="s">
        <v>68</v>
      </c>
      <c r="D90" s="5">
        <v>50403105642</v>
      </c>
      <c r="E90" s="5">
        <v>5105642</v>
      </c>
      <c r="F90" s="5">
        <v>246</v>
      </c>
      <c r="G90" s="5">
        <v>236</v>
      </c>
      <c r="H90" s="1">
        <v>-4.065040650406504E-2</v>
      </c>
    </row>
    <row r="91" spans="1:8">
      <c r="A91" s="5" t="s">
        <v>57</v>
      </c>
      <c r="B91" s="5">
        <v>504031056</v>
      </c>
      <c r="C91" s="5" t="s">
        <v>68</v>
      </c>
      <c r="D91" s="5">
        <v>50403105643</v>
      </c>
      <c r="E91" s="5">
        <v>5105643</v>
      </c>
      <c r="F91" s="5">
        <v>236</v>
      </c>
      <c r="G91" s="5">
        <v>248</v>
      </c>
      <c r="H91" s="1">
        <v>5.0847457627118731E-2</v>
      </c>
    </row>
    <row r="92" spans="1:8">
      <c r="A92" s="5" t="s">
        <v>57</v>
      </c>
      <c r="B92" s="5">
        <v>504031056</v>
      </c>
      <c r="C92" s="5" t="s">
        <v>68</v>
      </c>
      <c r="D92" s="5">
        <v>50403105644</v>
      </c>
      <c r="E92" s="5">
        <v>5105644</v>
      </c>
      <c r="F92" s="5">
        <v>187</v>
      </c>
      <c r="G92" s="5">
        <v>195</v>
      </c>
      <c r="H92" s="1">
        <v>4.2780748663101553E-2</v>
      </c>
    </row>
    <row r="93" spans="1:8">
      <c r="A93" s="5" t="s">
        <v>57</v>
      </c>
      <c r="B93" s="5">
        <v>504031056</v>
      </c>
      <c r="C93" s="5" t="s">
        <v>68</v>
      </c>
      <c r="D93" s="5">
        <v>50403105645</v>
      </c>
      <c r="E93" s="5">
        <v>5105645</v>
      </c>
      <c r="F93" s="5">
        <v>234</v>
      </c>
      <c r="G93" s="5">
        <v>243</v>
      </c>
      <c r="H93" s="1">
        <v>3.8461538461538547E-2</v>
      </c>
    </row>
    <row r="94" spans="1:8">
      <c r="A94" s="5" t="s">
        <v>57</v>
      </c>
      <c r="B94" s="5">
        <v>504031056</v>
      </c>
      <c r="C94" s="5" t="s">
        <v>68</v>
      </c>
      <c r="D94" s="5">
        <v>50403105646</v>
      </c>
      <c r="E94" s="5">
        <v>5105646</v>
      </c>
      <c r="F94" s="5">
        <v>427</v>
      </c>
      <c r="G94" s="5">
        <v>458</v>
      </c>
      <c r="H94" s="1">
        <v>7.2599531615925139E-2</v>
      </c>
    </row>
    <row r="95" spans="1:8">
      <c r="A95" s="5" t="s">
        <v>57</v>
      </c>
      <c r="B95" s="5">
        <v>504031056</v>
      </c>
      <c r="C95" s="5" t="s">
        <v>68</v>
      </c>
      <c r="D95" s="5">
        <v>50403105647</v>
      </c>
      <c r="E95" s="5">
        <v>5105647</v>
      </c>
      <c r="F95" s="5">
        <v>245</v>
      </c>
      <c r="G95" s="5">
        <v>246</v>
      </c>
      <c r="H95" s="1">
        <v>4.0816326530612734E-3</v>
      </c>
    </row>
    <row r="96" spans="1:8">
      <c r="A96" s="5" t="s">
        <v>57</v>
      </c>
      <c r="B96" s="5">
        <v>504031056</v>
      </c>
      <c r="C96" s="5" t="s">
        <v>68</v>
      </c>
      <c r="D96" s="5">
        <v>50403105648</v>
      </c>
      <c r="E96" s="5">
        <v>5105648</v>
      </c>
      <c r="F96" s="5">
        <v>324</v>
      </c>
      <c r="G96" s="5">
        <v>337</v>
      </c>
      <c r="H96" s="1">
        <v>4.0123456790123413E-2</v>
      </c>
    </row>
    <row r="97" spans="1:8">
      <c r="A97" s="5" t="s">
        <v>57</v>
      </c>
      <c r="B97" s="5">
        <v>504031056</v>
      </c>
      <c r="C97" s="5" t="s">
        <v>68</v>
      </c>
      <c r="D97" s="5">
        <v>50403105649</v>
      </c>
      <c r="E97" s="5">
        <v>5105649</v>
      </c>
      <c r="F97" s="5">
        <v>180</v>
      </c>
      <c r="G97" s="5">
        <v>187</v>
      </c>
      <c r="H97" s="1">
        <v>3.8888888888888973E-2</v>
      </c>
    </row>
    <row r="98" spans="1:8">
      <c r="A98" s="5" t="s">
        <v>57</v>
      </c>
      <c r="B98" s="5">
        <v>504031056</v>
      </c>
      <c r="C98" s="5" t="s">
        <v>68</v>
      </c>
      <c r="D98" s="5">
        <v>50403105650</v>
      </c>
      <c r="E98" s="5">
        <v>5105650</v>
      </c>
      <c r="F98" s="5">
        <v>0</v>
      </c>
      <c r="G98" s="5">
        <v>0</v>
      </c>
      <c r="H98" s="1">
        <v>0</v>
      </c>
    </row>
    <row r="99" spans="1:8">
      <c r="A99" s="5" t="s">
        <v>57</v>
      </c>
      <c r="B99" s="5">
        <v>504031056</v>
      </c>
      <c r="C99" s="5" t="s">
        <v>68</v>
      </c>
      <c r="D99" s="5">
        <v>50403105651</v>
      </c>
      <c r="E99" s="5">
        <v>5105651</v>
      </c>
      <c r="F99" s="5">
        <v>253</v>
      </c>
      <c r="G99" s="5">
        <v>246</v>
      </c>
      <c r="H99" s="1">
        <v>-2.7667984189723271E-2</v>
      </c>
    </row>
    <row r="100" spans="1:8">
      <c r="A100" s="5" t="s">
        <v>57</v>
      </c>
      <c r="B100" s="5">
        <v>504031057</v>
      </c>
      <c r="C100" s="5" t="s">
        <v>70</v>
      </c>
      <c r="D100" s="5">
        <v>50403105701</v>
      </c>
      <c r="E100" s="5">
        <v>5105701</v>
      </c>
      <c r="F100" s="5">
        <v>187</v>
      </c>
      <c r="G100" s="5">
        <v>205</v>
      </c>
      <c r="H100" s="1">
        <v>9.625668449197855E-2</v>
      </c>
    </row>
    <row r="101" spans="1:8">
      <c r="A101" s="5" t="s">
        <v>57</v>
      </c>
      <c r="B101" s="5">
        <v>504031057</v>
      </c>
      <c r="C101" s="5" t="s">
        <v>70</v>
      </c>
      <c r="D101" s="5">
        <v>50403105702</v>
      </c>
      <c r="E101" s="5">
        <v>5105702</v>
      </c>
      <c r="F101" s="5">
        <v>346</v>
      </c>
      <c r="G101" s="5">
        <v>367</v>
      </c>
      <c r="H101" s="1">
        <v>6.0693641618497107E-2</v>
      </c>
    </row>
    <row r="102" spans="1:8">
      <c r="A102" s="5" t="s">
        <v>57</v>
      </c>
      <c r="B102" s="5">
        <v>504031057</v>
      </c>
      <c r="C102" s="5" t="s">
        <v>70</v>
      </c>
      <c r="D102" s="5">
        <v>50403105703</v>
      </c>
      <c r="E102" s="5">
        <v>5105703</v>
      </c>
      <c r="F102" s="5">
        <v>344</v>
      </c>
      <c r="G102" s="5">
        <v>385</v>
      </c>
      <c r="H102" s="1">
        <v>0.1191860465116279</v>
      </c>
    </row>
    <row r="103" spans="1:8">
      <c r="A103" s="5" t="s">
        <v>57</v>
      </c>
      <c r="B103" s="5">
        <v>504031057</v>
      </c>
      <c r="C103" s="5" t="s">
        <v>70</v>
      </c>
      <c r="D103" s="5">
        <v>50403105710</v>
      </c>
      <c r="E103" s="5">
        <v>5105710</v>
      </c>
      <c r="F103" s="5">
        <v>346</v>
      </c>
      <c r="G103" s="5">
        <v>396</v>
      </c>
      <c r="H103" s="1">
        <v>0.1445086705202312</v>
      </c>
    </row>
    <row r="104" spans="1:8">
      <c r="A104" s="5" t="s">
        <v>57</v>
      </c>
      <c r="B104" s="5">
        <v>504031057</v>
      </c>
      <c r="C104" s="5" t="s">
        <v>70</v>
      </c>
      <c r="D104" s="5">
        <v>50403105711</v>
      </c>
      <c r="E104" s="5">
        <v>5105711</v>
      </c>
      <c r="F104" s="5">
        <v>174</v>
      </c>
      <c r="G104" s="5">
        <v>204</v>
      </c>
      <c r="H104" s="1">
        <v>0.17241379310344818</v>
      </c>
    </row>
    <row r="105" spans="1:8">
      <c r="A105" s="5" t="s">
        <v>57</v>
      </c>
      <c r="B105" s="5">
        <v>504031057</v>
      </c>
      <c r="C105" s="5" t="s">
        <v>70</v>
      </c>
      <c r="D105" s="5">
        <v>50403105712</v>
      </c>
      <c r="E105" s="5">
        <v>5105712</v>
      </c>
      <c r="F105" s="5">
        <v>214</v>
      </c>
      <c r="G105" s="5">
        <v>226</v>
      </c>
      <c r="H105" s="1">
        <v>5.6074766355140193E-2</v>
      </c>
    </row>
    <row r="106" spans="1:8">
      <c r="A106" s="5" t="s">
        <v>57</v>
      </c>
      <c r="B106" s="5">
        <v>504031057</v>
      </c>
      <c r="C106" s="5" t="s">
        <v>70</v>
      </c>
      <c r="D106" s="5">
        <v>50403105713</v>
      </c>
      <c r="E106" s="5">
        <v>5105713</v>
      </c>
      <c r="F106" s="5">
        <v>229</v>
      </c>
      <c r="G106" s="5">
        <v>233</v>
      </c>
      <c r="H106" s="1">
        <v>1.7467248908296984E-2</v>
      </c>
    </row>
    <row r="107" spans="1:8">
      <c r="A107" s="5" t="s">
        <v>57</v>
      </c>
      <c r="B107" s="5">
        <v>504031057</v>
      </c>
      <c r="C107" s="5" t="s">
        <v>70</v>
      </c>
      <c r="D107" s="5">
        <v>50403105715</v>
      </c>
      <c r="E107" s="5">
        <v>5105715</v>
      </c>
      <c r="F107" s="5">
        <v>336</v>
      </c>
      <c r="G107" s="5">
        <v>334</v>
      </c>
      <c r="H107" s="1">
        <v>-5.9523809523809312E-3</v>
      </c>
    </row>
    <row r="108" spans="1:8">
      <c r="A108" s="5" t="s">
        <v>57</v>
      </c>
      <c r="B108" s="5">
        <v>504031057</v>
      </c>
      <c r="C108" s="5" t="s">
        <v>70</v>
      </c>
      <c r="D108" s="5">
        <v>50403105716</v>
      </c>
      <c r="E108" s="5">
        <v>5105716</v>
      </c>
      <c r="F108" s="5">
        <v>314</v>
      </c>
      <c r="G108" s="5">
        <v>317</v>
      </c>
      <c r="H108" s="1">
        <v>9.5541401273886439E-3</v>
      </c>
    </row>
    <row r="109" spans="1:8">
      <c r="A109" s="5" t="s">
        <v>57</v>
      </c>
      <c r="B109" s="5">
        <v>504031057</v>
      </c>
      <c r="C109" s="5" t="s">
        <v>70</v>
      </c>
      <c r="D109" s="5">
        <v>50403105717</v>
      </c>
      <c r="E109" s="5">
        <v>5105717</v>
      </c>
      <c r="F109" s="5">
        <v>303</v>
      </c>
      <c r="G109" s="5">
        <v>329</v>
      </c>
      <c r="H109" s="1">
        <v>8.5808580858085737E-2</v>
      </c>
    </row>
    <row r="110" spans="1:8">
      <c r="A110" s="5" t="s">
        <v>57</v>
      </c>
      <c r="B110" s="5">
        <v>504031057</v>
      </c>
      <c r="C110" s="5" t="s">
        <v>70</v>
      </c>
      <c r="D110" s="5">
        <v>50403105718</v>
      </c>
      <c r="E110" s="5">
        <v>5105718</v>
      </c>
      <c r="F110" s="5">
        <v>358</v>
      </c>
      <c r="G110" s="5">
        <v>403</v>
      </c>
      <c r="H110" s="1">
        <v>0.12569832402234637</v>
      </c>
    </row>
    <row r="111" spans="1:8">
      <c r="A111" s="5" t="s">
        <v>57</v>
      </c>
      <c r="B111" s="5">
        <v>504031057</v>
      </c>
      <c r="C111" s="5" t="s">
        <v>70</v>
      </c>
      <c r="D111" s="5">
        <v>50403105719</v>
      </c>
      <c r="E111" s="5">
        <v>5105719</v>
      </c>
      <c r="F111" s="5">
        <v>310</v>
      </c>
      <c r="G111" s="5">
        <v>292</v>
      </c>
      <c r="H111" s="1">
        <v>-5.8064516129032295E-2</v>
      </c>
    </row>
    <row r="112" spans="1:8">
      <c r="A112" s="5" t="s">
        <v>57</v>
      </c>
      <c r="B112" s="5">
        <v>504031057</v>
      </c>
      <c r="C112" s="5" t="s">
        <v>70</v>
      </c>
      <c r="D112" s="5">
        <v>50403105720</v>
      </c>
      <c r="E112" s="5">
        <v>5105720</v>
      </c>
      <c r="F112" s="5">
        <v>337</v>
      </c>
      <c r="G112" s="5">
        <v>352</v>
      </c>
      <c r="H112" s="1">
        <v>4.4510385756676651E-2</v>
      </c>
    </row>
    <row r="113" spans="1:8">
      <c r="A113" s="5" t="s">
        <v>57</v>
      </c>
      <c r="B113" s="5">
        <v>504031057</v>
      </c>
      <c r="C113" s="5" t="s">
        <v>70</v>
      </c>
      <c r="D113" s="5">
        <v>50403105721</v>
      </c>
      <c r="E113" s="5">
        <v>5105721</v>
      </c>
      <c r="F113" s="5">
        <v>211</v>
      </c>
      <c r="G113" s="5">
        <v>215</v>
      </c>
      <c r="H113" s="1">
        <v>1.8957345971563955E-2</v>
      </c>
    </row>
    <row r="114" spans="1:8">
      <c r="A114" s="5" t="s">
        <v>57</v>
      </c>
      <c r="B114" s="5">
        <v>504031057</v>
      </c>
      <c r="C114" s="5" t="s">
        <v>70</v>
      </c>
      <c r="D114" s="5">
        <v>50403105722</v>
      </c>
      <c r="E114" s="5">
        <v>5105722</v>
      </c>
      <c r="F114" s="5">
        <v>254</v>
      </c>
      <c r="G114" s="5">
        <v>296</v>
      </c>
      <c r="H114" s="1">
        <v>0.16535433070866135</v>
      </c>
    </row>
    <row r="115" spans="1:8">
      <c r="A115" s="5" t="s">
        <v>57</v>
      </c>
      <c r="B115" s="5">
        <v>504031057</v>
      </c>
      <c r="C115" s="5" t="s">
        <v>70</v>
      </c>
      <c r="D115" s="5">
        <v>50403105723</v>
      </c>
      <c r="E115" s="5">
        <v>5105723</v>
      </c>
      <c r="F115" s="5">
        <v>353</v>
      </c>
      <c r="G115" s="5">
        <v>362</v>
      </c>
      <c r="H115" s="1">
        <v>2.5495750708215192E-2</v>
      </c>
    </row>
    <row r="116" spans="1:8">
      <c r="A116" s="5" t="s">
        <v>57</v>
      </c>
      <c r="B116" s="5">
        <v>504031057</v>
      </c>
      <c r="C116" s="5" t="s">
        <v>70</v>
      </c>
      <c r="D116" s="5">
        <v>50403105727</v>
      </c>
      <c r="E116" s="5">
        <v>5105727</v>
      </c>
      <c r="F116" s="5">
        <v>402</v>
      </c>
      <c r="G116" s="5">
        <v>400</v>
      </c>
      <c r="H116" s="1">
        <v>-4.9751243781094301E-3</v>
      </c>
    </row>
    <row r="117" spans="1:8">
      <c r="A117" s="5" t="s">
        <v>57</v>
      </c>
      <c r="B117" s="5">
        <v>504031057</v>
      </c>
      <c r="C117" s="5" t="s">
        <v>70</v>
      </c>
      <c r="D117" s="5">
        <v>50403105728</v>
      </c>
      <c r="E117" s="5">
        <v>5105728</v>
      </c>
      <c r="F117" s="5">
        <v>196</v>
      </c>
      <c r="G117" s="5">
        <v>214</v>
      </c>
      <c r="H117" s="1">
        <v>9.1836734693877542E-2</v>
      </c>
    </row>
    <row r="118" spans="1:8">
      <c r="A118" s="5" t="s">
        <v>57</v>
      </c>
      <c r="B118" s="5">
        <v>504031057</v>
      </c>
      <c r="C118" s="5" t="s">
        <v>70</v>
      </c>
      <c r="D118" s="5">
        <v>50403105729</v>
      </c>
      <c r="E118" s="5">
        <v>5105729</v>
      </c>
      <c r="F118" s="5">
        <v>409</v>
      </c>
      <c r="G118" s="5">
        <v>423</v>
      </c>
      <c r="H118" s="1">
        <v>3.4229828850855792E-2</v>
      </c>
    </row>
    <row r="119" spans="1:8">
      <c r="A119" s="5" t="s">
        <v>57</v>
      </c>
      <c r="B119" s="5">
        <v>504031057</v>
      </c>
      <c r="C119" s="5" t="s">
        <v>70</v>
      </c>
      <c r="D119" s="5">
        <v>50403105730</v>
      </c>
      <c r="E119" s="5">
        <v>5105730</v>
      </c>
      <c r="F119" s="5">
        <v>266</v>
      </c>
      <c r="G119" s="5">
        <v>294</v>
      </c>
      <c r="H119" s="1">
        <v>0.10526315789473695</v>
      </c>
    </row>
    <row r="120" spans="1:8">
      <c r="A120" s="5" t="s">
        <v>57</v>
      </c>
      <c r="B120" s="5">
        <v>504031057</v>
      </c>
      <c r="C120" s="5" t="s">
        <v>70</v>
      </c>
      <c r="D120" s="5">
        <v>50403105737</v>
      </c>
      <c r="E120" s="5">
        <v>5105737</v>
      </c>
      <c r="F120" s="5">
        <v>239</v>
      </c>
      <c r="G120" s="5">
        <v>269</v>
      </c>
      <c r="H120" s="1">
        <v>0.12552301255230125</v>
      </c>
    </row>
    <row r="121" spans="1:8">
      <c r="A121" s="5" t="s">
        <v>57</v>
      </c>
      <c r="B121" s="5">
        <v>504031057</v>
      </c>
      <c r="C121" s="5" t="s">
        <v>70</v>
      </c>
      <c r="D121" s="5">
        <v>50403105741</v>
      </c>
      <c r="E121" s="5">
        <v>5105741</v>
      </c>
      <c r="F121" s="5">
        <v>238</v>
      </c>
      <c r="G121" s="5">
        <v>241</v>
      </c>
      <c r="H121" s="1">
        <v>1.2605042016806678E-2</v>
      </c>
    </row>
    <row r="122" spans="1:8">
      <c r="A122" s="5" t="s">
        <v>57</v>
      </c>
      <c r="B122" s="5">
        <v>504031057</v>
      </c>
      <c r="C122" s="5" t="s">
        <v>70</v>
      </c>
      <c r="D122" s="5">
        <v>50403105742</v>
      </c>
      <c r="E122" s="5">
        <v>5105742</v>
      </c>
      <c r="F122" s="5">
        <v>0</v>
      </c>
      <c r="G122" s="5">
        <v>0</v>
      </c>
      <c r="H122" s="1">
        <v>0</v>
      </c>
    </row>
    <row r="123" spans="1:8">
      <c r="A123" s="5" t="s">
        <v>57</v>
      </c>
      <c r="B123" s="5">
        <v>504031062</v>
      </c>
      <c r="C123" s="5" t="s">
        <v>76</v>
      </c>
      <c r="D123" s="5">
        <v>50403106208</v>
      </c>
      <c r="E123" s="5">
        <v>5106208</v>
      </c>
      <c r="F123" s="5">
        <v>201</v>
      </c>
      <c r="G123" s="5">
        <v>190</v>
      </c>
      <c r="H123" s="1">
        <v>-5.4726368159203953E-2</v>
      </c>
    </row>
    <row r="124" spans="1:8">
      <c r="A124" s="5" t="s">
        <v>57</v>
      </c>
      <c r="B124" s="5">
        <v>504031062</v>
      </c>
      <c r="C124" s="5" t="s">
        <v>76</v>
      </c>
      <c r="D124" s="5">
        <v>50403106209</v>
      </c>
      <c r="E124" s="5">
        <v>5106209</v>
      </c>
      <c r="F124" s="5">
        <v>303</v>
      </c>
      <c r="G124" s="5">
        <v>294</v>
      </c>
      <c r="H124" s="1">
        <v>-2.9702970297029729E-2</v>
      </c>
    </row>
    <row r="125" spans="1:8">
      <c r="A125" s="5" t="s">
        <v>57</v>
      </c>
      <c r="B125" s="5">
        <v>504031062</v>
      </c>
      <c r="C125" s="5" t="s">
        <v>76</v>
      </c>
      <c r="D125" s="5">
        <v>50403106210</v>
      </c>
      <c r="E125" s="5">
        <v>5106210</v>
      </c>
      <c r="F125" s="5">
        <v>200</v>
      </c>
      <c r="G125" s="5">
        <v>208</v>
      </c>
      <c r="H125" s="1">
        <v>4.0000000000000036E-2</v>
      </c>
    </row>
    <row r="126" spans="1:8">
      <c r="A126" s="5" t="s">
        <v>57</v>
      </c>
      <c r="B126" s="5">
        <v>504031062</v>
      </c>
      <c r="C126" s="5" t="s">
        <v>76</v>
      </c>
      <c r="D126" s="5">
        <v>50403106211</v>
      </c>
      <c r="E126" s="5">
        <v>5106211</v>
      </c>
      <c r="F126" s="5">
        <v>215</v>
      </c>
      <c r="G126" s="5">
        <v>217</v>
      </c>
      <c r="H126" s="1">
        <v>9.302325581395321E-3</v>
      </c>
    </row>
    <row r="127" spans="1:8">
      <c r="A127" s="5" t="s">
        <v>57</v>
      </c>
      <c r="B127" s="5">
        <v>504031062</v>
      </c>
      <c r="C127" s="5" t="s">
        <v>76</v>
      </c>
      <c r="D127" s="5">
        <v>50403106212</v>
      </c>
      <c r="E127" s="5">
        <v>5106212</v>
      </c>
      <c r="F127" s="5">
        <v>275</v>
      </c>
      <c r="G127" s="5">
        <v>278</v>
      </c>
      <c r="H127" s="1">
        <v>1.0909090909090979E-2</v>
      </c>
    </row>
    <row r="128" spans="1:8">
      <c r="A128" s="5" t="s">
        <v>57</v>
      </c>
      <c r="B128" s="5">
        <v>504031062</v>
      </c>
      <c r="C128" s="5" t="s">
        <v>76</v>
      </c>
      <c r="D128" s="5">
        <v>50403106213</v>
      </c>
      <c r="E128" s="5">
        <v>5106213</v>
      </c>
      <c r="F128" s="5">
        <v>251</v>
      </c>
      <c r="G128" s="5">
        <v>272</v>
      </c>
      <c r="H128" s="1">
        <v>8.3665338645418252E-2</v>
      </c>
    </row>
    <row r="129" spans="1:8">
      <c r="A129" s="5" t="s">
        <v>57</v>
      </c>
      <c r="B129" s="5">
        <v>504031062</v>
      </c>
      <c r="C129" s="5" t="s">
        <v>76</v>
      </c>
      <c r="D129" s="5">
        <v>50403106214</v>
      </c>
      <c r="E129" s="5">
        <v>5106214</v>
      </c>
      <c r="F129" s="5">
        <v>188</v>
      </c>
      <c r="G129" s="5">
        <v>197</v>
      </c>
      <c r="H129" s="1">
        <v>4.7872340425531901E-2</v>
      </c>
    </row>
    <row r="130" spans="1:8">
      <c r="A130" s="5" t="s">
        <v>57</v>
      </c>
      <c r="B130" s="5">
        <v>504031062</v>
      </c>
      <c r="C130" s="5" t="s">
        <v>76</v>
      </c>
      <c r="D130" s="5">
        <v>50403106215</v>
      </c>
      <c r="E130" s="5">
        <v>5106215</v>
      </c>
      <c r="F130" s="5">
        <v>427</v>
      </c>
      <c r="G130" s="5">
        <v>445</v>
      </c>
      <c r="H130" s="1">
        <v>4.2154566744730726E-2</v>
      </c>
    </row>
    <row r="131" spans="1:8">
      <c r="A131" s="5" t="s">
        <v>57</v>
      </c>
      <c r="B131" s="5">
        <v>504031062</v>
      </c>
      <c r="C131" s="5" t="s">
        <v>76</v>
      </c>
      <c r="D131" s="5">
        <v>50403106216</v>
      </c>
      <c r="E131" s="5">
        <v>5106216</v>
      </c>
      <c r="F131" s="5">
        <v>463</v>
      </c>
      <c r="G131" s="5">
        <v>490</v>
      </c>
      <c r="H131" s="1">
        <v>5.8315334773218153E-2</v>
      </c>
    </row>
    <row r="132" spans="1:8">
      <c r="A132" s="5" t="s">
        <v>57</v>
      </c>
      <c r="B132" s="5">
        <v>504031062</v>
      </c>
      <c r="C132" s="5" t="s">
        <v>76</v>
      </c>
      <c r="D132" s="5">
        <v>50403106217</v>
      </c>
      <c r="E132" s="5">
        <v>5106217</v>
      </c>
      <c r="F132" s="5">
        <v>455</v>
      </c>
      <c r="G132" s="5">
        <v>455</v>
      </c>
      <c r="H132" s="1">
        <v>0</v>
      </c>
    </row>
    <row r="133" spans="1:8">
      <c r="A133" s="5" t="s">
        <v>57</v>
      </c>
      <c r="B133" s="5">
        <v>504031062</v>
      </c>
      <c r="C133" s="5" t="s">
        <v>76</v>
      </c>
      <c r="D133" s="5">
        <v>50403106218</v>
      </c>
      <c r="E133" s="5">
        <v>5106218</v>
      </c>
      <c r="F133" s="5">
        <v>296</v>
      </c>
      <c r="G133" s="5">
        <v>293</v>
      </c>
      <c r="H133" s="1">
        <v>-1.0135135135135087E-2</v>
      </c>
    </row>
    <row r="134" spans="1:8">
      <c r="A134" s="5" t="s">
        <v>57</v>
      </c>
      <c r="B134" s="5">
        <v>504031062</v>
      </c>
      <c r="C134" s="5" t="s">
        <v>76</v>
      </c>
      <c r="D134" s="5">
        <v>50403106220</v>
      </c>
      <c r="E134" s="5">
        <v>5106220</v>
      </c>
      <c r="F134" s="5">
        <v>397</v>
      </c>
      <c r="G134" s="5">
        <v>413</v>
      </c>
      <c r="H134" s="1">
        <v>4.0302267002518821E-2</v>
      </c>
    </row>
    <row r="135" spans="1:8">
      <c r="A135" s="5" t="s">
        <v>57</v>
      </c>
      <c r="B135" s="5">
        <v>504031063</v>
      </c>
      <c r="C135" s="5" t="s">
        <v>77</v>
      </c>
      <c r="D135" s="5">
        <v>50403106301</v>
      </c>
      <c r="E135" s="5">
        <v>5106301</v>
      </c>
      <c r="F135" s="5">
        <v>5</v>
      </c>
      <c r="G135" s="5">
        <v>4</v>
      </c>
      <c r="H135" s="1">
        <v>-0.19999999999999996</v>
      </c>
    </row>
    <row r="136" spans="1:8">
      <c r="A136" s="5" t="s">
        <v>57</v>
      </c>
      <c r="B136" s="5">
        <v>505011073</v>
      </c>
      <c r="C136" s="5" t="s">
        <v>91</v>
      </c>
      <c r="D136" s="5">
        <v>50501107301</v>
      </c>
      <c r="E136" s="5">
        <v>5107301</v>
      </c>
      <c r="F136" s="5">
        <v>321</v>
      </c>
      <c r="G136" s="5">
        <v>302</v>
      </c>
      <c r="H136" s="1">
        <v>-5.9190031152647982E-2</v>
      </c>
    </row>
    <row r="137" spans="1:8">
      <c r="A137" s="5" t="s">
        <v>57</v>
      </c>
      <c r="B137" s="5">
        <v>505011073</v>
      </c>
      <c r="C137" s="5" t="s">
        <v>91</v>
      </c>
      <c r="D137" s="5">
        <v>50501107302</v>
      </c>
      <c r="E137" s="5">
        <v>5107302</v>
      </c>
      <c r="F137" s="5">
        <v>317</v>
      </c>
      <c r="G137" s="5">
        <v>325</v>
      </c>
      <c r="H137" s="1">
        <v>2.5236593059936974E-2</v>
      </c>
    </row>
    <row r="138" spans="1:8">
      <c r="A138" s="5" t="s">
        <v>57</v>
      </c>
      <c r="B138" s="5">
        <v>505011073</v>
      </c>
      <c r="C138" s="5" t="s">
        <v>91</v>
      </c>
      <c r="D138" s="5">
        <v>50501107303</v>
      </c>
      <c r="E138" s="5">
        <v>5107303</v>
      </c>
      <c r="F138" s="5">
        <v>322</v>
      </c>
      <c r="G138" s="5">
        <v>328</v>
      </c>
      <c r="H138" s="1">
        <v>1.8633540372670732E-2</v>
      </c>
    </row>
    <row r="139" spans="1:8">
      <c r="A139" s="5" t="s">
        <v>57</v>
      </c>
      <c r="B139" s="5">
        <v>505011073</v>
      </c>
      <c r="C139" s="5" t="s">
        <v>91</v>
      </c>
      <c r="D139" s="5">
        <v>50501107304</v>
      </c>
      <c r="E139" s="5">
        <v>5107304</v>
      </c>
      <c r="F139" s="5">
        <v>367</v>
      </c>
      <c r="G139" s="5">
        <v>375</v>
      </c>
      <c r="H139" s="1">
        <v>2.1798365122615904E-2</v>
      </c>
    </row>
    <row r="140" spans="1:8">
      <c r="A140" s="5" t="s">
        <v>57</v>
      </c>
      <c r="B140" s="5">
        <v>505011073</v>
      </c>
      <c r="C140" s="5" t="s">
        <v>91</v>
      </c>
      <c r="D140" s="5">
        <v>50501107305</v>
      </c>
      <c r="E140" s="5">
        <v>5107305</v>
      </c>
      <c r="F140" s="5">
        <v>318</v>
      </c>
      <c r="G140" s="5">
        <v>323</v>
      </c>
      <c r="H140" s="1">
        <v>1.572327044025168E-2</v>
      </c>
    </row>
    <row r="141" spans="1:8">
      <c r="A141" s="5" t="s">
        <v>57</v>
      </c>
      <c r="B141" s="5">
        <v>505011073</v>
      </c>
      <c r="C141" s="5" t="s">
        <v>91</v>
      </c>
      <c r="D141" s="5">
        <v>50501107306</v>
      </c>
      <c r="E141" s="5">
        <v>5107306</v>
      </c>
      <c r="F141" s="5">
        <v>265</v>
      </c>
      <c r="G141" s="5">
        <v>217</v>
      </c>
      <c r="H141" s="1">
        <v>-0.18113207547169807</v>
      </c>
    </row>
    <row r="142" spans="1:8">
      <c r="A142" s="5" t="s">
        <v>57</v>
      </c>
      <c r="B142" s="5">
        <v>505011073</v>
      </c>
      <c r="C142" s="5" t="s">
        <v>91</v>
      </c>
      <c r="D142" s="5">
        <v>50501107307</v>
      </c>
      <c r="E142" s="5">
        <v>5107307</v>
      </c>
      <c r="F142" s="5">
        <v>258</v>
      </c>
      <c r="G142" s="5">
        <v>258</v>
      </c>
      <c r="H142" s="1">
        <v>0</v>
      </c>
    </row>
    <row r="143" spans="1:8">
      <c r="A143" s="5" t="s">
        <v>57</v>
      </c>
      <c r="B143" s="5">
        <v>505011073</v>
      </c>
      <c r="C143" s="5" t="s">
        <v>91</v>
      </c>
      <c r="D143" s="5">
        <v>50501107308</v>
      </c>
      <c r="E143" s="5">
        <v>5107308</v>
      </c>
      <c r="F143" s="5">
        <v>380</v>
      </c>
      <c r="G143" s="5">
        <v>388</v>
      </c>
      <c r="H143" s="1">
        <v>2.1052631578947434E-2</v>
      </c>
    </row>
    <row r="144" spans="1:8">
      <c r="A144" s="5" t="s">
        <v>57</v>
      </c>
      <c r="B144" s="5">
        <v>505011073</v>
      </c>
      <c r="C144" s="5" t="s">
        <v>91</v>
      </c>
      <c r="D144" s="5">
        <v>50501107309</v>
      </c>
      <c r="E144" s="5">
        <v>5107309</v>
      </c>
      <c r="F144" s="5">
        <v>231</v>
      </c>
      <c r="G144" s="5">
        <v>234</v>
      </c>
      <c r="H144" s="1">
        <v>1.298701298701288E-2</v>
      </c>
    </row>
    <row r="145" spans="1:8">
      <c r="A145" s="5" t="s">
        <v>57</v>
      </c>
      <c r="B145" s="5">
        <v>505011073</v>
      </c>
      <c r="C145" s="5" t="s">
        <v>91</v>
      </c>
      <c r="D145" s="5">
        <v>50501107310</v>
      </c>
      <c r="E145" s="5">
        <v>5107310</v>
      </c>
      <c r="F145" s="5">
        <v>435</v>
      </c>
      <c r="G145" s="5">
        <v>433</v>
      </c>
      <c r="H145" s="1">
        <v>-4.5977011494252595E-3</v>
      </c>
    </row>
    <row r="146" spans="1:8">
      <c r="A146" s="5" t="s">
        <v>57</v>
      </c>
      <c r="B146" s="5">
        <v>505011073</v>
      </c>
      <c r="C146" s="5" t="s">
        <v>91</v>
      </c>
      <c r="D146" s="5">
        <v>50501107311</v>
      </c>
      <c r="E146" s="5">
        <v>5107311</v>
      </c>
      <c r="F146" s="5">
        <v>423</v>
      </c>
      <c r="G146" s="5">
        <v>431</v>
      </c>
      <c r="H146" s="1">
        <v>1.891252955082745E-2</v>
      </c>
    </row>
    <row r="147" spans="1:8">
      <c r="A147" s="5" t="s">
        <v>57</v>
      </c>
      <c r="B147" s="5">
        <v>505011073</v>
      </c>
      <c r="C147" s="5" t="s">
        <v>91</v>
      </c>
      <c r="D147" s="5">
        <v>50501107312</v>
      </c>
      <c r="E147" s="5">
        <v>5107312</v>
      </c>
      <c r="F147" s="5">
        <v>190</v>
      </c>
      <c r="G147" s="5">
        <v>188</v>
      </c>
      <c r="H147" s="1">
        <v>-1.0526315789473717E-2</v>
      </c>
    </row>
    <row r="148" spans="1:8">
      <c r="A148" s="5" t="s">
        <v>57</v>
      </c>
      <c r="B148" s="5">
        <v>505011073</v>
      </c>
      <c r="C148" s="5" t="s">
        <v>91</v>
      </c>
      <c r="D148" s="5">
        <v>50501107313</v>
      </c>
      <c r="E148" s="5">
        <v>5107313</v>
      </c>
      <c r="F148" s="5">
        <v>162</v>
      </c>
      <c r="G148" s="5">
        <v>171</v>
      </c>
      <c r="H148" s="1">
        <v>5.555555555555558E-2</v>
      </c>
    </row>
    <row r="149" spans="1:8">
      <c r="A149" s="5" t="s">
        <v>57</v>
      </c>
      <c r="B149" s="5">
        <v>505011073</v>
      </c>
      <c r="C149" s="5" t="s">
        <v>91</v>
      </c>
      <c r="D149" s="5">
        <v>50501107314</v>
      </c>
      <c r="E149" s="5">
        <v>5107314</v>
      </c>
      <c r="F149" s="5">
        <v>340</v>
      </c>
      <c r="G149" s="5">
        <v>336</v>
      </c>
      <c r="H149" s="1">
        <v>-1.1764705882352899E-2</v>
      </c>
    </row>
    <row r="150" spans="1:8">
      <c r="A150" s="5" t="s">
        <v>57</v>
      </c>
      <c r="B150" s="5">
        <v>505011073</v>
      </c>
      <c r="C150" s="5" t="s">
        <v>91</v>
      </c>
      <c r="D150" s="5">
        <v>50501107315</v>
      </c>
      <c r="E150" s="5">
        <v>5107315</v>
      </c>
      <c r="F150" s="5">
        <v>248</v>
      </c>
      <c r="G150" s="5">
        <v>254</v>
      </c>
      <c r="H150" s="1">
        <v>2.4193548387096753E-2</v>
      </c>
    </row>
    <row r="151" spans="1:8">
      <c r="A151" s="5" t="s">
        <v>57</v>
      </c>
      <c r="B151" s="5">
        <v>505011073</v>
      </c>
      <c r="C151" s="5" t="s">
        <v>91</v>
      </c>
      <c r="D151" s="5">
        <v>50501107316</v>
      </c>
      <c r="E151" s="5">
        <v>5107316</v>
      </c>
      <c r="F151" s="5">
        <v>280</v>
      </c>
      <c r="G151" s="5">
        <v>278</v>
      </c>
      <c r="H151" s="1">
        <v>-7.1428571428571175E-3</v>
      </c>
    </row>
    <row r="152" spans="1:8">
      <c r="A152" s="5" t="s">
        <v>57</v>
      </c>
      <c r="B152" s="5">
        <v>505011073</v>
      </c>
      <c r="C152" s="5" t="s">
        <v>91</v>
      </c>
      <c r="D152" s="5">
        <v>50501107317</v>
      </c>
      <c r="E152" s="5">
        <v>5107317</v>
      </c>
      <c r="F152" s="5">
        <v>375</v>
      </c>
      <c r="G152" s="5">
        <v>379</v>
      </c>
      <c r="H152" s="1">
        <v>1.0666666666666602E-2</v>
      </c>
    </row>
    <row r="153" spans="1:8">
      <c r="A153" s="5" t="s">
        <v>57</v>
      </c>
      <c r="B153" s="5">
        <v>505011073</v>
      </c>
      <c r="C153" s="5" t="s">
        <v>91</v>
      </c>
      <c r="D153" s="5">
        <v>50501107318</v>
      </c>
      <c r="E153" s="5">
        <v>5107318</v>
      </c>
      <c r="F153" s="5">
        <v>245</v>
      </c>
      <c r="G153" s="5">
        <v>254</v>
      </c>
      <c r="H153" s="1">
        <v>3.6734693877551017E-2</v>
      </c>
    </row>
    <row r="154" spans="1:8">
      <c r="A154" s="5" t="s">
        <v>57</v>
      </c>
      <c r="B154" s="5">
        <v>505011073</v>
      </c>
      <c r="C154" s="5" t="s">
        <v>91</v>
      </c>
      <c r="D154" s="5">
        <v>50501107319</v>
      </c>
      <c r="E154" s="5">
        <v>5107319</v>
      </c>
      <c r="F154" s="5">
        <v>400</v>
      </c>
      <c r="G154" s="5">
        <v>375</v>
      </c>
      <c r="H154" s="1">
        <v>-6.25E-2</v>
      </c>
    </row>
    <row r="155" spans="1:8">
      <c r="A155" s="5" t="s">
        <v>57</v>
      </c>
      <c r="B155" s="5">
        <v>505011073</v>
      </c>
      <c r="C155" s="5" t="s">
        <v>91</v>
      </c>
      <c r="D155" s="5">
        <v>50501107320</v>
      </c>
      <c r="E155" s="5">
        <v>5107320</v>
      </c>
      <c r="F155" s="5">
        <v>324</v>
      </c>
      <c r="G155" s="5">
        <v>322</v>
      </c>
      <c r="H155" s="1">
        <v>-6.1728395061728669E-3</v>
      </c>
    </row>
    <row r="156" spans="1:8">
      <c r="A156" s="5" t="s">
        <v>57</v>
      </c>
      <c r="B156" s="5">
        <v>505011073</v>
      </c>
      <c r="C156" s="5" t="s">
        <v>91</v>
      </c>
      <c r="D156" s="5">
        <v>50501107321</v>
      </c>
      <c r="E156" s="5">
        <v>5107321</v>
      </c>
      <c r="F156" s="5">
        <v>436</v>
      </c>
      <c r="G156" s="5">
        <v>447</v>
      </c>
      <c r="H156" s="1">
        <v>2.5229357798165042E-2</v>
      </c>
    </row>
    <row r="157" spans="1:8">
      <c r="A157" s="5" t="s">
        <v>57</v>
      </c>
      <c r="B157" s="5">
        <v>505011073</v>
      </c>
      <c r="C157" s="5" t="s">
        <v>91</v>
      </c>
      <c r="D157" s="5">
        <v>50501107322</v>
      </c>
      <c r="E157" s="5">
        <v>5107322</v>
      </c>
      <c r="F157" s="5">
        <v>195</v>
      </c>
      <c r="G157" s="5">
        <v>213</v>
      </c>
      <c r="H157" s="1">
        <v>9.2307692307692202E-2</v>
      </c>
    </row>
    <row r="158" spans="1:8">
      <c r="A158" s="5" t="s">
        <v>57</v>
      </c>
      <c r="B158" s="5">
        <v>505011073</v>
      </c>
      <c r="C158" s="5" t="s">
        <v>91</v>
      </c>
      <c r="D158" s="5">
        <v>50501107323</v>
      </c>
      <c r="E158" s="5">
        <v>5107323</v>
      </c>
      <c r="F158" s="5">
        <v>320</v>
      </c>
      <c r="G158" s="5">
        <v>311</v>
      </c>
      <c r="H158" s="1">
        <v>-2.8124999999999956E-2</v>
      </c>
    </row>
    <row r="159" spans="1:8">
      <c r="A159" s="5" t="s">
        <v>57</v>
      </c>
      <c r="B159" s="5">
        <v>505011073</v>
      </c>
      <c r="C159" s="5" t="s">
        <v>91</v>
      </c>
      <c r="D159" s="5">
        <v>50501107324</v>
      </c>
      <c r="E159" s="5">
        <v>5107324</v>
      </c>
      <c r="F159" s="5">
        <v>288</v>
      </c>
      <c r="G159" s="5">
        <v>301</v>
      </c>
      <c r="H159" s="1">
        <v>4.513888888888884E-2</v>
      </c>
    </row>
    <row r="160" spans="1:8">
      <c r="A160" s="5" t="s">
        <v>57</v>
      </c>
      <c r="B160" s="5">
        <v>505011073</v>
      </c>
      <c r="C160" s="5" t="s">
        <v>91</v>
      </c>
      <c r="D160" s="5">
        <v>50501107325</v>
      </c>
      <c r="E160" s="5">
        <v>5107325</v>
      </c>
      <c r="F160" s="5">
        <v>224</v>
      </c>
      <c r="G160" s="5">
        <v>205</v>
      </c>
      <c r="H160" s="1">
        <v>-8.4821428571428603E-2</v>
      </c>
    </row>
    <row r="161" spans="1:8">
      <c r="A161" s="5" t="s">
        <v>57</v>
      </c>
      <c r="B161" s="5">
        <v>505011073</v>
      </c>
      <c r="C161" s="5" t="s">
        <v>91</v>
      </c>
      <c r="D161" s="5">
        <v>50501107326</v>
      </c>
      <c r="E161" s="5">
        <v>5107326</v>
      </c>
      <c r="F161" s="5">
        <v>266</v>
      </c>
      <c r="G161" s="5">
        <v>269</v>
      </c>
      <c r="H161" s="1">
        <v>1.1278195488721776E-2</v>
      </c>
    </row>
    <row r="162" spans="1:8">
      <c r="A162" s="5" t="s">
        <v>57</v>
      </c>
      <c r="B162" s="5">
        <v>505011073</v>
      </c>
      <c r="C162" s="5" t="s">
        <v>91</v>
      </c>
      <c r="D162" s="5">
        <v>50501107327</v>
      </c>
      <c r="E162" s="5">
        <v>5107327</v>
      </c>
      <c r="F162" s="5">
        <v>301</v>
      </c>
      <c r="G162" s="5">
        <v>299</v>
      </c>
      <c r="H162" s="1">
        <v>-6.6445182724252927E-3</v>
      </c>
    </row>
    <row r="163" spans="1:8">
      <c r="A163" s="5" t="s">
        <v>57</v>
      </c>
      <c r="B163" s="5">
        <v>505011073</v>
      </c>
      <c r="C163" s="5" t="s">
        <v>91</v>
      </c>
      <c r="D163" s="5">
        <v>50501107328</v>
      </c>
      <c r="E163" s="5">
        <v>5107328</v>
      </c>
      <c r="F163" s="5">
        <v>267</v>
      </c>
      <c r="G163" s="5">
        <v>280</v>
      </c>
      <c r="H163" s="1">
        <v>4.8689138576778923E-2</v>
      </c>
    </row>
    <row r="164" spans="1:8">
      <c r="A164" s="5" t="s">
        <v>57</v>
      </c>
      <c r="B164" s="5">
        <v>505011073</v>
      </c>
      <c r="C164" s="5" t="s">
        <v>91</v>
      </c>
      <c r="D164" s="5">
        <v>50501107329</v>
      </c>
      <c r="E164" s="5">
        <v>5107329</v>
      </c>
      <c r="F164" s="5">
        <v>218</v>
      </c>
      <c r="G164" s="5">
        <v>211</v>
      </c>
      <c r="H164" s="1">
        <v>-3.2110091743119296E-2</v>
      </c>
    </row>
    <row r="165" spans="1:8">
      <c r="A165" s="5" t="s">
        <v>57</v>
      </c>
      <c r="B165" s="5">
        <v>505011073</v>
      </c>
      <c r="C165" s="5" t="s">
        <v>91</v>
      </c>
      <c r="D165" s="5">
        <v>50501107330</v>
      </c>
      <c r="E165" s="5">
        <v>5107330</v>
      </c>
      <c r="F165" s="5">
        <v>225</v>
      </c>
      <c r="G165" s="5">
        <v>225</v>
      </c>
      <c r="H165" s="1">
        <v>0</v>
      </c>
    </row>
    <row r="166" spans="1:8">
      <c r="A166" s="5" t="s">
        <v>57</v>
      </c>
      <c r="B166" s="5">
        <v>505011073</v>
      </c>
      <c r="C166" s="5" t="s">
        <v>91</v>
      </c>
      <c r="D166" s="5">
        <v>50501107331</v>
      </c>
      <c r="E166" s="5">
        <v>5107331</v>
      </c>
      <c r="F166" s="5">
        <v>335</v>
      </c>
      <c r="G166" s="5">
        <v>336</v>
      </c>
      <c r="H166" s="1">
        <v>2.9850746268655914E-3</v>
      </c>
    </row>
    <row r="167" spans="1:8">
      <c r="A167" s="5" t="s">
        <v>57</v>
      </c>
      <c r="B167" s="5">
        <v>505011073</v>
      </c>
      <c r="C167" s="5" t="s">
        <v>91</v>
      </c>
      <c r="D167" s="5">
        <v>50501107332</v>
      </c>
      <c r="E167" s="5">
        <v>5107332</v>
      </c>
      <c r="F167" s="5">
        <v>244</v>
      </c>
      <c r="G167" s="5">
        <v>240</v>
      </c>
      <c r="H167" s="1">
        <v>-1.6393442622950838E-2</v>
      </c>
    </row>
    <row r="168" spans="1:8">
      <c r="A168" s="5" t="s">
        <v>57</v>
      </c>
      <c r="B168" s="5">
        <v>505011073</v>
      </c>
      <c r="C168" s="5" t="s">
        <v>91</v>
      </c>
      <c r="D168" s="5">
        <v>50501107333</v>
      </c>
      <c r="E168" s="5">
        <v>5107333</v>
      </c>
      <c r="F168" s="5">
        <v>0</v>
      </c>
      <c r="G168" s="5">
        <v>0</v>
      </c>
      <c r="H168" s="1">
        <v>0</v>
      </c>
    </row>
    <row r="169" spans="1:8">
      <c r="A169" s="5" t="s">
        <v>57</v>
      </c>
      <c r="B169" s="5">
        <v>505011073</v>
      </c>
      <c r="C169" s="5" t="s">
        <v>91</v>
      </c>
      <c r="D169" s="5">
        <v>50501107334</v>
      </c>
      <c r="E169" s="5">
        <v>5107334</v>
      </c>
      <c r="F169" s="5">
        <v>218</v>
      </c>
      <c r="G169" s="5">
        <v>228</v>
      </c>
      <c r="H169" s="1">
        <v>4.587155963302747E-2</v>
      </c>
    </row>
    <row r="170" spans="1:8">
      <c r="A170" s="5" t="s">
        <v>57</v>
      </c>
      <c r="B170" s="5">
        <v>505011073</v>
      </c>
      <c r="C170" s="5" t="s">
        <v>91</v>
      </c>
      <c r="D170" s="5">
        <v>50501107335</v>
      </c>
      <c r="E170" s="5">
        <v>5107335</v>
      </c>
      <c r="F170" s="5">
        <v>418</v>
      </c>
      <c r="G170" s="5">
        <v>443</v>
      </c>
      <c r="H170" s="1">
        <v>5.9808612440191311E-2</v>
      </c>
    </row>
    <row r="171" spans="1:8">
      <c r="A171" s="5" t="s">
        <v>57</v>
      </c>
      <c r="B171" s="5">
        <v>505021084</v>
      </c>
      <c r="C171" s="5" t="s">
        <v>102</v>
      </c>
      <c r="D171" s="5">
        <v>50502108401</v>
      </c>
      <c r="E171" s="5">
        <v>5108401</v>
      </c>
      <c r="F171" s="5">
        <v>356</v>
      </c>
      <c r="G171" s="5">
        <v>381</v>
      </c>
      <c r="H171" s="1">
        <v>7.02247191011236E-2</v>
      </c>
    </row>
    <row r="172" spans="1:8">
      <c r="A172" s="5" t="s">
        <v>57</v>
      </c>
      <c r="B172" s="5">
        <v>505021084</v>
      </c>
      <c r="C172" s="5" t="s">
        <v>102</v>
      </c>
      <c r="D172" s="5">
        <v>50502108402</v>
      </c>
      <c r="E172" s="5">
        <v>5108402</v>
      </c>
      <c r="F172" s="5">
        <v>344</v>
      </c>
      <c r="G172" s="5">
        <v>366</v>
      </c>
      <c r="H172" s="1">
        <v>6.3953488372092915E-2</v>
      </c>
    </row>
    <row r="173" spans="1:8">
      <c r="A173" s="5" t="s">
        <v>57</v>
      </c>
      <c r="B173" s="5">
        <v>505021084</v>
      </c>
      <c r="C173" s="5" t="s">
        <v>102</v>
      </c>
      <c r="D173" s="5">
        <v>50502108403</v>
      </c>
      <c r="E173" s="5">
        <v>5108403</v>
      </c>
      <c r="F173" s="5">
        <v>400</v>
      </c>
      <c r="G173" s="5">
        <v>413</v>
      </c>
      <c r="H173" s="1">
        <v>3.2499999999999973E-2</v>
      </c>
    </row>
    <row r="174" spans="1:8">
      <c r="A174" s="5" t="s">
        <v>57</v>
      </c>
      <c r="B174" s="5">
        <v>505021084</v>
      </c>
      <c r="C174" s="5" t="s">
        <v>102</v>
      </c>
      <c r="D174" s="5">
        <v>50502108404</v>
      </c>
      <c r="E174" s="5">
        <v>5108404</v>
      </c>
      <c r="F174" s="5">
        <v>425</v>
      </c>
      <c r="G174" s="5">
        <v>452</v>
      </c>
      <c r="H174" s="1">
        <v>6.3529411764705834E-2</v>
      </c>
    </row>
    <row r="175" spans="1:8">
      <c r="A175" s="5" t="s">
        <v>57</v>
      </c>
      <c r="B175" s="5">
        <v>505021084</v>
      </c>
      <c r="C175" s="5" t="s">
        <v>102</v>
      </c>
      <c r="D175" s="5">
        <v>50502108405</v>
      </c>
      <c r="E175" s="5">
        <v>5108405</v>
      </c>
      <c r="F175" s="5">
        <v>434</v>
      </c>
      <c r="G175" s="5">
        <v>457</v>
      </c>
      <c r="H175" s="1">
        <v>5.2995391705069173E-2</v>
      </c>
    </row>
    <row r="176" spans="1:8">
      <c r="A176" s="5" t="s">
        <v>57</v>
      </c>
      <c r="B176" s="5">
        <v>505021084</v>
      </c>
      <c r="C176" s="5" t="s">
        <v>102</v>
      </c>
      <c r="D176" s="5">
        <v>50502108406</v>
      </c>
      <c r="E176" s="5">
        <v>5108406</v>
      </c>
      <c r="F176" s="5">
        <v>225</v>
      </c>
      <c r="G176" s="5">
        <v>245</v>
      </c>
      <c r="H176" s="1">
        <v>8.8888888888888795E-2</v>
      </c>
    </row>
    <row r="177" spans="1:8">
      <c r="A177" s="5" t="s">
        <v>57</v>
      </c>
      <c r="B177" s="5">
        <v>505021084</v>
      </c>
      <c r="C177" s="5" t="s">
        <v>102</v>
      </c>
      <c r="D177" s="5">
        <v>50502108407</v>
      </c>
      <c r="E177" s="5">
        <v>5108407</v>
      </c>
      <c r="F177" s="5">
        <v>194</v>
      </c>
      <c r="G177" s="5">
        <v>191</v>
      </c>
      <c r="H177" s="1">
        <v>-1.5463917525773141E-2</v>
      </c>
    </row>
    <row r="178" spans="1:8">
      <c r="A178" s="5" t="s">
        <v>57</v>
      </c>
      <c r="B178" s="5">
        <v>505021084</v>
      </c>
      <c r="C178" s="5" t="s">
        <v>102</v>
      </c>
      <c r="D178" s="5">
        <v>50502108408</v>
      </c>
      <c r="E178" s="5">
        <v>5108408</v>
      </c>
      <c r="F178" s="5">
        <v>197</v>
      </c>
      <c r="G178" s="5">
        <v>200</v>
      </c>
      <c r="H178" s="1">
        <v>1.5228426395939021E-2</v>
      </c>
    </row>
    <row r="179" spans="1:8">
      <c r="A179" s="5" t="s">
        <v>57</v>
      </c>
      <c r="B179" s="5">
        <v>505021084</v>
      </c>
      <c r="C179" s="5" t="s">
        <v>102</v>
      </c>
      <c r="D179" s="5">
        <v>50502108409</v>
      </c>
      <c r="E179" s="5">
        <v>5108409</v>
      </c>
      <c r="F179" s="5">
        <v>291</v>
      </c>
      <c r="G179" s="5">
        <v>311</v>
      </c>
      <c r="H179" s="1">
        <v>6.8728522336769737E-2</v>
      </c>
    </row>
    <row r="180" spans="1:8">
      <c r="A180" s="5" t="s">
        <v>57</v>
      </c>
      <c r="B180" s="5">
        <v>505021084</v>
      </c>
      <c r="C180" s="5" t="s">
        <v>102</v>
      </c>
      <c r="D180" s="5">
        <v>50502108410</v>
      </c>
      <c r="E180" s="5">
        <v>5108410</v>
      </c>
      <c r="F180" s="5">
        <v>271</v>
      </c>
      <c r="G180" s="5">
        <v>285</v>
      </c>
      <c r="H180" s="1">
        <v>5.1660516605166018E-2</v>
      </c>
    </row>
    <row r="181" spans="1:8">
      <c r="A181" s="5" t="s">
        <v>57</v>
      </c>
      <c r="B181" s="5">
        <v>505021084</v>
      </c>
      <c r="C181" s="5" t="s">
        <v>102</v>
      </c>
      <c r="D181" s="5">
        <v>50502108411</v>
      </c>
      <c r="E181" s="5">
        <v>5108411</v>
      </c>
      <c r="F181" s="5">
        <v>283</v>
      </c>
      <c r="G181" s="5">
        <v>302</v>
      </c>
      <c r="H181" s="1">
        <v>6.7137809187279185E-2</v>
      </c>
    </row>
    <row r="182" spans="1:8">
      <c r="A182" s="5" t="s">
        <v>57</v>
      </c>
      <c r="B182" s="5">
        <v>505021084</v>
      </c>
      <c r="C182" s="5" t="s">
        <v>102</v>
      </c>
      <c r="D182" s="5">
        <v>50502108412</v>
      </c>
      <c r="E182" s="5">
        <v>5108412</v>
      </c>
      <c r="F182" s="5">
        <v>540</v>
      </c>
      <c r="G182" s="5">
        <v>547</v>
      </c>
      <c r="H182" s="1">
        <v>1.2962962962963065E-2</v>
      </c>
    </row>
    <row r="183" spans="1:8">
      <c r="A183" s="5" t="s">
        <v>57</v>
      </c>
      <c r="B183" s="5">
        <v>505021084</v>
      </c>
      <c r="C183" s="5" t="s">
        <v>102</v>
      </c>
      <c r="D183" s="5">
        <v>50502108413</v>
      </c>
      <c r="E183" s="5">
        <v>5108413</v>
      </c>
      <c r="F183" s="5">
        <v>257</v>
      </c>
      <c r="G183" s="5">
        <v>274</v>
      </c>
      <c r="H183" s="1">
        <v>6.6147859922178975E-2</v>
      </c>
    </row>
    <row r="184" spans="1:8">
      <c r="A184" s="5" t="s">
        <v>57</v>
      </c>
      <c r="B184" s="5">
        <v>505021084</v>
      </c>
      <c r="C184" s="5" t="s">
        <v>102</v>
      </c>
      <c r="D184" s="5">
        <v>50502108414</v>
      </c>
      <c r="E184" s="5">
        <v>5108414</v>
      </c>
      <c r="F184" s="5">
        <v>363</v>
      </c>
      <c r="G184" s="5">
        <v>386</v>
      </c>
      <c r="H184" s="1">
        <v>6.336088154269981E-2</v>
      </c>
    </row>
    <row r="185" spans="1:8">
      <c r="A185" s="5" t="s">
        <v>57</v>
      </c>
      <c r="B185" s="5">
        <v>505021084</v>
      </c>
      <c r="C185" s="5" t="s">
        <v>102</v>
      </c>
      <c r="D185" s="5">
        <v>50502108415</v>
      </c>
      <c r="E185" s="5">
        <v>5108415</v>
      </c>
      <c r="F185" s="5">
        <v>308</v>
      </c>
      <c r="G185" s="5">
        <v>337</v>
      </c>
      <c r="H185" s="1">
        <v>9.4155844155844104E-2</v>
      </c>
    </row>
    <row r="186" spans="1:8">
      <c r="A186" s="5" t="s">
        <v>57</v>
      </c>
      <c r="B186" s="5">
        <v>505021084</v>
      </c>
      <c r="C186" s="5" t="s">
        <v>102</v>
      </c>
      <c r="D186" s="5">
        <v>50502108416</v>
      </c>
      <c r="E186" s="5">
        <v>5108416</v>
      </c>
      <c r="F186" s="5">
        <v>334</v>
      </c>
      <c r="G186" s="5">
        <v>359</v>
      </c>
      <c r="H186" s="1">
        <v>7.4850299401197695E-2</v>
      </c>
    </row>
    <row r="187" spans="1:8">
      <c r="A187" s="5" t="s">
        <v>57</v>
      </c>
      <c r="B187" s="5">
        <v>505021084</v>
      </c>
      <c r="C187" s="5" t="s">
        <v>102</v>
      </c>
      <c r="D187" s="5">
        <v>50502108417</v>
      </c>
      <c r="E187" s="5">
        <v>5108417</v>
      </c>
      <c r="F187" s="5">
        <v>241</v>
      </c>
      <c r="G187" s="5">
        <v>232</v>
      </c>
      <c r="H187" s="1">
        <v>-3.7344398340248941E-2</v>
      </c>
    </row>
    <row r="188" spans="1:8">
      <c r="A188" s="5" t="s">
        <v>57</v>
      </c>
      <c r="B188" s="5">
        <v>505021084</v>
      </c>
      <c r="C188" s="5" t="s">
        <v>102</v>
      </c>
      <c r="D188" s="5">
        <v>50502108418</v>
      </c>
      <c r="E188" s="5">
        <v>5108418</v>
      </c>
      <c r="F188" s="5">
        <v>376</v>
      </c>
      <c r="G188" s="5">
        <v>396</v>
      </c>
      <c r="H188" s="1">
        <v>5.3191489361702038E-2</v>
      </c>
    </row>
    <row r="189" spans="1:8">
      <c r="A189" s="5" t="s">
        <v>57</v>
      </c>
      <c r="B189" s="5">
        <v>505021084</v>
      </c>
      <c r="C189" s="5" t="s">
        <v>102</v>
      </c>
      <c r="D189" s="5">
        <v>50502108419</v>
      </c>
      <c r="E189" s="5">
        <v>5108419</v>
      </c>
      <c r="F189" s="5">
        <v>252</v>
      </c>
      <c r="G189" s="5">
        <v>262</v>
      </c>
      <c r="H189" s="1">
        <v>3.9682539682539764E-2</v>
      </c>
    </row>
    <row r="190" spans="1:8">
      <c r="A190" s="5" t="s">
        <v>57</v>
      </c>
      <c r="B190" s="5">
        <v>505021084</v>
      </c>
      <c r="C190" s="5" t="s">
        <v>102</v>
      </c>
      <c r="D190" s="5">
        <v>50502108420</v>
      </c>
      <c r="E190" s="5">
        <v>5108420</v>
      </c>
      <c r="F190" s="5">
        <v>292</v>
      </c>
      <c r="G190" s="5">
        <v>297</v>
      </c>
      <c r="H190" s="1">
        <v>1.7123287671232834E-2</v>
      </c>
    </row>
    <row r="191" spans="1:8">
      <c r="A191" s="5" t="s">
        <v>57</v>
      </c>
      <c r="B191" s="5">
        <v>505021084</v>
      </c>
      <c r="C191" s="5" t="s">
        <v>102</v>
      </c>
      <c r="D191" s="5">
        <v>50502108421</v>
      </c>
      <c r="E191" s="5">
        <v>5108421</v>
      </c>
      <c r="F191" s="5">
        <v>400</v>
      </c>
      <c r="G191" s="5">
        <v>431</v>
      </c>
      <c r="H191" s="1">
        <v>7.7499999999999902E-2</v>
      </c>
    </row>
    <row r="192" spans="1:8">
      <c r="A192" s="5" t="s">
        <v>57</v>
      </c>
      <c r="B192" s="5">
        <v>505021084</v>
      </c>
      <c r="C192" s="5" t="s">
        <v>102</v>
      </c>
      <c r="D192" s="5">
        <v>50502108422</v>
      </c>
      <c r="E192" s="5">
        <v>5108422</v>
      </c>
      <c r="F192" s="5">
        <v>2</v>
      </c>
      <c r="G192" s="5">
        <v>1</v>
      </c>
      <c r="H192" s="1">
        <v>-0.5</v>
      </c>
    </row>
    <row r="193" spans="1:8">
      <c r="A193" s="5" t="s">
        <v>57</v>
      </c>
      <c r="B193" s="5">
        <v>505021084</v>
      </c>
      <c r="C193" s="5" t="s">
        <v>102</v>
      </c>
      <c r="D193" s="5">
        <v>50502108423</v>
      </c>
      <c r="E193" s="5">
        <v>5108423</v>
      </c>
      <c r="F193" s="5">
        <v>246</v>
      </c>
      <c r="G193" s="5">
        <v>260</v>
      </c>
      <c r="H193" s="1">
        <v>5.6910569105691033E-2</v>
      </c>
    </row>
    <row r="194" spans="1:8">
      <c r="A194" s="5" t="s">
        <v>57</v>
      </c>
      <c r="B194" s="5">
        <v>505021084</v>
      </c>
      <c r="C194" s="5" t="s">
        <v>102</v>
      </c>
      <c r="D194" s="5">
        <v>50502108424</v>
      </c>
      <c r="E194" s="5">
        <v>5108424</v>
      </c>
      <c r="F194" s="5">
        <v>220</v>
      </c>
      <c r="G194" s="5">
        <v>225</v>
      </c>
      <c r="H194" s="1">
        <v>2.2727272727272707E-2</v>
      </c>
    </row>
    <row r="195" spans="1:8">
      <c r="A195" s="5" t="s">
        <v>57</v>
      </c>
      <c r="B195" s="5">
        <v>505021084</v>
      </c>
      <c r="C195" s="5" t="s">
        <v>102</v>
      </c>
      <c r="D195" s="5">
        <v>50502108425</v>
      </c>
      <c r="E195" s="5">
        <v>5108425</v>
      </c>
      <c r="F195" s="5">
        <v>255</v>
      </c>
      <c r="G195" s="5">
        <v>264</v>
      </c>
      <c r="H195" s="1">
        <v>3.529411764705892E-2</v>
      </c>
    </row>
    <row r="196" spans="1:8">
      <c r="A196" s="5" t="s">
        <v>57</v>
      </c>
      <c r="B196" s="5">
        <v>505021084</v>
      </c>
      <c r="C196" s="5" t="s">
        <v>102</v>
      </c>
      <c r="D196" s="5">
        <v>50502108426</v>
      </c>
      <c r="E196" s="5">
        <v>5108426</v>
      </c>
      <c r="F196" s="5">
        <v>248</v>
      </c>
      <c r="G196" s="5">
        <v>269</v>
      </c>
      <c r="H196" s="1">
        <v>8.4677419354838745E-2</v>
      </c>
    </row>
    <row r="197" spans="1:8">
      <c r="A197" s="5" t="s">
        <v>57</v>
      </c>
      <c r="B197" s="5">
        <v>505021084</v>
      </c>
      <c r="C197" s="5" t="s">
        <v>102</v>
      </c>
      <c r="D197" s="5">
        <v>50502108427</v>
      </c>
      <c r="E197" s="5">
        <v>5108427</v>
      </c>
      <c r="F197" s="5">
        <v>330</v>
      </c>
      <c r="G197" s="5">
        <v>352</v>
      </c>
      <c r="H197" s="1">
        <v>6.6666666666666652E-2</v>
      </c>
    </row>
    <row r="198" spans="1:8">
      <c r="A198" s="5" t="s">
        <v>57</v>
      </c>
      <c r="B198" s="5">
        <v>505021084</v>
      </c>
      <c r="C198" s="5" t="s">
        <v>102</v>
      </c>
      <c r="D198" s="5">
        <v>50502108428</v>
      </c>
      <c r="E198" s="5">
        <v>5108428</v>
      </c>
      <c r="F198" s="5">
        <v>344</v>
      </c>
      <c r="G198" s="5">
        <v>361</v>
      </c>
      <c r="H198" s="1">
        <v>4.9418604651162878E-2</v>
      </c>
    </row>
    <row r="199" spans="1:8">
      <c r="A199" s="5" t="s">
        <v>57</v>
      </c>
      <c r="B199" s="5">
        <v>505021084</v>
      </c>
      <c r="C199" s="5" t="s">
        <v>102</v>
      </c>
      <c r="D199" s="5">
        <v>50502108429</v>
      </c>
      <c r="E199" s="5">
        <v>5108429</v>
      </c>
      <c r="F199" s="5">
        <v>367</v>
      </c>
      <c r="G199" s="5">
        <v>381</v>
      </c>
      <c r="H199" s="1">
        <v>3.8147138964577554E-2</v>
      </c>
    </row>
    <row r="200" spans="1:8">
      <c r="A200" s="5" t="s">
        <v>57</v>
      </c>
      <c r="B200" s="5">
        <v>505021084</v>
      </c>
      <c r="C200" s="5" t="s">
        <v>102</v>
      </c>
      <c r="D200" s="5">
        <v>50502108430</v>
      </c>
      <c r="E200" s="5">
        <v>5108430</v>
      </c>
      <c r="F200" s="5">
        <v>308</v>
      </c>
      <c r="G200" s="5">
        <v>322</v>
      </c>
      <c r="H200" s="1">
        <v>4.5454545454545414E-2</v>
      </c>
    </row>
    <row r="201" spans="1:8">
      <c r="A201" s="5" t="s">
        <v>57</v>
      </c>
      <c r="B201" s="5">
        <v>505021084</v>
      </c>
      <c r="C201" s="5" t="s">
        <v>102</v>
      </c>
      <c r="D201" s="5">
        <v>50502108431</v>
      </c>
      <c r="E201" s="5">
        <v>5108431</v>
      </c>
      <c r="F201" s="5">
        <v>324</v>
      </c>
      <c r="G201" s="5">
        <v>355</v>
      </c>
      <c r="H201" s="1">
        <v>9.5679012345678993E-2</v>
      </c>
    </row>
    <row r="202" spans="1:8">
      <c r="A202" s="5" t="s">
        <v>57</v>
      </c>
      <c r="B202" s="5">
        <v>505021084</v>
      </c>
      <c r="C202" s="5" t="s">
        <v>102</v>
      </c>
      <c r="D202" s="5">
        <v>50502108432</v>
      </c>
      <c r="E202" s="5">
        <v>5108432</v>
      </c>
      <c r="F202" s="5">
        <v>292</v>
      </c>
      <c r="G202" s="5">
        <v>305</v>
      </c>
      <c r="H202" s="1">
        <v>4.4520547945205546E-2</v>
      </c>
    </row>
    <row r="203" spans="1:8">
      <c r="A203" s="5" t="s">
        <v>57</v>
      </c>
      <c r="B203" s="5">
        <v>505021084</v>
      </c>
      <c r="C203" s="5" t="s">
        <v>102</v>
      </c>
      <c r="D203" s="5">
        <v>50502108433</v>
      </c>
      <c r="E203" s="5">
        <v>5108433</v>
      </c>
      <c r="F203" s="5">
        <v>385</v>
      </c>
      <c r="G203" s="5">
        <v>415</v>
      </c>
      <c r="H203" s="1">
        <v>7.7922077922077948E-2</v>
      </c>
    </row>
    <row r="204" spans="1:8">
      <c r="A204" s="5" t="s">
        <v>57</v>
      </c>
      <c r="B204" s="5">
        <v>505021084</v>
      </c>
      <c r="C204" s="5" t="s">
        <v>102</v>
      </c>
      <c r="D204" s="5">
        <v>50502108434</v>
      </c>
      <c r="E204" s="5">
        <v>5108434</v>
      </c>
      <c r="F204" s="5">
        <v>402</v>
      </c>
      <c r="G204" s="5">
        <v>418</v>
      </c>
      <c r="H204" s="1">
        <v>3.9800995024875663E-2</v>
      </c>
    </row>
    <row r="205" spans="1:8">
      <c r="A205" s="5" t="s">
        <v>57</v>
      </c>
      <c r="B205" s="5">
        <v>505021084</v>
      </c>
      <c r="C205" s="5" t="s">
        <v>102</v>
      </c>
      <c r="D205" s="5">
        <v>50502108435</v>
      </c>
      <c r="E205" s="5">
        <v>5108435</v>
      </c>
      <c r="F205" s="5">
        <v>324</v>
      </c>
      <c r="G205" s="5">
        <v>340</v>
      </c>
      <c r="H205" s="1">
        <v>4.9382716049382713E-2</v>
      </c>
    </row>
    <row r="206" spans="1:8">
      <c r="A206" s="5" t="s">
        <v>57</v>
      </c>
      <c r="B206" s="5">
        <v>505021084</v>
      </c>
      <c r="C206" s="5" t="s">
        <v>102</v>
      </c>
      <c r="D206" s="5">
        <v>50502108436</v>
      </c>
      <c r="E206" s="5">
        <v>5108436</v>
      </c>
      <c r="F206" s="5">
        <v>315</v>
      </c>
      <c r="G206" s="5">
        <v>339</v>
      </c>
      <c r="H206" s="1">
        <v>7.6190476190476142E-2</v>
      </c>
    </row>
    <row r="207" spans="1:8">
      <c r="A207" s="5" t="s">
        <v>57</v>
      </c>
      <c r="B207" s="5">
        <v>505021084</v>
      </c>
      <c r="C207" s="5" t="s">
        <v>102</v>
      </c>
      <c r="D207" s="5">
        <v>50502108437</v>
      </c>
      <c r="E207" s="5">
        <v>5108437</v>
      </c>
      <c r="F207" s="5">
        <v>376</v>
      </c>
      <c r="G207" s="5">
        <v>395</v>
      </c>
      <c r="H207" s="1">
        <v>5.0531914893616969E-2</v>
      </c>
    </row>
    <row r="208" spans="1:8">
      <c r="A208" s="5" t="s">
        <v>57</v>
      </c>
      <c r="B208" s="5">
        <v>505021085</v>
      </c>
      <c r="C208" s="5" t="s">
        <v>103</v>
      </c>
      <c r="D208" s="5">
        <v>50502108501</v>
      </c>
      <c r="E208" s="5">
        <v>5108501</v>
      </c>
      <c r="F208" s="5">
        <v>322</v>
      </c>
      <c r="G208" s="5">
        <v>321</v>
      </c>
      <c r="H208" s="1">
        <v>-3.1055900621117516E-3</v>
      </c>
    </row>
    <row r="209" spans="1:8">
      <c r="A209" s="5" t="s">
        <v>57</v>
      </c>
      <c r="B209" s="5">
        <v>505021085</v>
      </c>
      <c r="C209" s="5" t="s">
        <v>103</v>
      </c>
      <c r="D209" s="5">
        <v>50502108502</v>
      </c>
      <c r="E209" s="5">
        <v>5108502</v>
      </c>
      <c r="F209" s="5">
        <v>242</v>
      </c>
      <c r="G209" s="5">
        <v>245</v>
      </c>
      <c r="H209" s="1">
        <v>1.2396694214876103E-2</v>
      </c>
    </row>
    <row r="210" spans="1:8">
      <c r="A210" s="5" t="s">
        <v>57</v>
      </c>
      <c r="B210" s="5">
        <v>505021085</v>
      </c>
      <c r="C210" s="5" t="s">
        <v>103</v>
      </c>
      <c r="D210" s="5">
        <v>50502108503</v>
      </c>
      <c r="E210" s="5">
        <v>5108503</v>
      </c>
      <c r="F210" s="5">
        <v>372</v>
      </c>
      <c r="G210" s="5">
        <v>403</v>
      </c>
      <c r="H210" s="1">
        <v>8.3333333333333259E-2</v>
      </c>
    </row>
    <row r="211" spans="1:8">
      <c r="A211" s="5" t="s">
        <v>57</v>
      </c>
      <c r="B211" s="5">
        <v>505021085</v>
      </c>
      <c r="C211" s="5" t="s">
        <v>103</v>
      </c>
      <c r="D211" s="5">
        <v>50502108504</v>
      </c>
      <c r="E211" s="5">
        <v>5108504</v>
      </c>
      <c r="F211" s="5">
        <v>300</v>
      </c>
      <c r="G211" s="5">
        <v>314</v>
      </c>
      <c r="H211" s="1">
        <v>4.6666666666666634E-2</v>
      </c>
    </row>
    <row r="212" spans="1:8">
      <c r="A212" s="5" t="s">
        <v>57</v>
      </c>
      <c r="B212" s="5">
        <v>505021085</v>
      </c>
      <c r="C212" s="5" t="s">
        <v>103</v>
      </c>
      <c r="D212" s="5">
        <v>50502108505</v>
      </c>
      <c r="E212" s="5">
        <v>5108505</v>
      </c>
      <c r="F212" s="5">
        <v>267</v>
      </c>
      <c r="G212" s="5">
        <v>282</v>
      </c>
      <c r="H212" s="1">
        <v>5.6179775280898792E-2</v>
      </c>
    </row>
    <row r="213" spans="1:8">
      <c r="A213" s="5" t="s">
        <v>57</v>
      </c>
      <c r="B213" s="5">
        <v>505021085</v>
      </c>
      <c r="C213" s="5" t="s">
        <v>103</v>
      </c>
      <c r="D213" s="5">
        <v>50502108506</v>
      </c>
      <c r="E213" s="5">
        <v>5108506</v>
      </c>
      <c r="F213" s="5">
        <v>434</v>
      </c>
      <c r="G213" s="5">
        <v>453</v>
      </c>
      <c r="H213" s="1">
        <v>4.377880184331806E-2</v>
      </c>
    </row>
    <row r="214" spans="1:8">
      <c r="A214" s="5" t="s">
        <v>57</v>
      </c>
      <c r="B214" s="5">
        <v>505021085</v>
      </c>
      <c r="C214" s="5" t="s">
        <v>103</v>
      </c>
      <c r="D214" s="5">
        <v>50502108507</v>
      </c>
      <c r="E214" s="5">
        <v>5108507</v>
      </c>
      <c r="F214" s="5">
        <v>322</v>
      </c>
      <c r="G214" s="5">
        <v>325</v>
      </c>
      <c r="H214" s="1">
        <v>9.3167701863354768E-3</v>
      </c>
    </row>
    <row r="215" spans="1:8">
      <c r="A215" s="5" t="s">
        <v>57</v>
      </c>
      <c r="B215" s="5">
        <v>505021085</v>
      </c>
      <c r="C215" s="5" t="s">
        <v>103</v>
      </c>
      <c r="D215" s="5">
        <v>50502108508</v>
      </c>
      <c r="E215" s="5">
        <v>5108508</v>
      </c>
      <c r="F215" s="5">
        <v>396</v>
      </c>
      <c r="G215" s="5">
        <v>407</v>
      </c>
      <c r="H215" s="1">
        <v>2.7777777777777679E-2</v>
      </c>
    </row>
    <row r="216" spans="1:8">
      <c r="A216" s="5" t="s">
        <v>57</v>
      </c>
      <c r="B216" s="5">
        <v>505021085</v>
      </c>
      <c r="C216" s="5" t="s">
        <v>103</v>
      </c>
      <c r="D216" s="5">
        <v>50502108509</v>
      </c>
      <c r="E216" s="5">
        <v>5108509</v>
      </c>
      <c r="F216" s="5">
        <v>312</v>
      </c>
      <c r="G216" s="5">
        <v>317</v>
      </c>
      <c r="H216" s="1">
        <v>1.6025641025640969E-2</v>
      </c>
    </row>
    <row r="217" spans="1:8">
      <c r="A217" s="5" t="s">
        <v>57</v>
      </c>
      <c r="B217" s="5">
        <v>505021085</v>
      </c>
      <c r="C217" s="5" t="s">
        <v>103</v>
      </c>
      <c r="D217" s="5">
        <v>50502108510</v>
      </c>
      <c r="E217" s="5">
        <v>5108510</v>
      </c>
      <c r="F217" s="5">
        <v>285</v>
      </c>
      <c r="G217" s="5">
        <v>284</v>
      </c>
      <c r="H217" s="1">
        <v>-3.5087719298245723E-3</v>
      </c>
    </row>
    <row r="218" spans="1:8">
      <c r="A218" s="5" t="s">
        <v>57</v>
      </c>
      <c r="B218" s="5">
        <v>505021085</v>
      </c>
      <c r="C218" s="5" t="s">
        <v>103</v>
      </c>
      <c r="D218" s="5">
        <v>50502108511</v>
      </c>
      <c r="E218" s="5">
        <v>5108511</v>
      </c>
      <c r="F218" s="5">
        <v>236</v>
      </c>
      <c r="G218" s="5">
        <v>247</v>
      </c>
      <c r="H218" s="1">
        <v>4.6610169491525522E-2</v>
      </c>
    </row>
    <row r="219" spans="1:8">
      <c r="A219" s="5" t="s">
        <v>57</v>
      </c>
      <c r="B219" s="5">
        <v>505021085</v>
      </c>
      <c r="C219" s="5" t="s">
        <v>103</v>
      </c>
      <c r="D219" s="5">
        <v>50502108512</v>
      </c>
      <c r="E219" s="5">
        <v>5108512</v>
      </c>
      <c r="F219" s="5">
        <v>248</v>
      </c>
      <c r="G219" s="5">
        <v>240</v>
      </c>
      <c r="H219" s="1">
        <v>-3.2258064516129004E-2</v>
      </c>
    </row>
    <row r="220" spans="1:8">
      <c r="A220" s="5" t="s">
        <v>57</v>
      </c>
      <c r="B220" s="5">
        <v>505021085</v>
      </c>
      <c r="C220" s="5" t="s">
        <v>103</v>
      </c>
      <c r="D220" s="5">
        <v>50502108513</v>
      </c>
      <c r="E220" s="5">
        <v>5108513</v>
      </c>
      <c r="F220" s="5">
        <v>401</v>
      </c>
      <c r="G220" s="5">
        <v>421</v>
      </c>
      <c r="H220" s="1">
        <v>4.9875311720698257E-2</v>
      </c>
    </row>
    <row r="221" spans="1:8">
      <c r="A221" s="5" t="s">
        <v>57</v>
      </c>
      <c r="B221" s="5">
        <v>505021085</v>
      </c>
      <c r="C221" s="5" t="s">
        <v>103</v>
      </c>
      <c r="D221" s="5">
        <v>50502108514</v>
      </c>
      <c r="E221" s="5">
        <v>5108514</v>
      </c>
      <c r="F221" s="5">
        <v>277</v>
      </c>
      <c r="G221" s="5">
        <v>281</v>
      </c>
      <c r="H221" s="1">
        <v>1.4440433212996373E-2</v>
      </c>
    </row>
    <row r="222" spans="1:8">
      <c r="A222" s="5" t="s">
        <v>57</v>
      </c>
      <c r="B222" s="5">
        <v>505021085</v>
      </c>
      <c r="C222" s="5" t="s">
        <v>103</v>
      </c>
      <c r="D222" s="5">
        <v>50502108515</v>
      </c>
      <c r="E222" s="5">
        <v>5108515</v>
      </c>
      <c r="F222" s="5">
        <v>305</v>
      </c>
      <c r="G222" s="5">
        <v>311</v>
      </c>
      <c r="H222" s="1">
        <v>1.9672131147540961E-2</v>
      </c>
    </row>
    <row r="223" spans="1:8">
      <c r="A223" s="5" t="s">
        <v>57</v>
      </c>
      <c r="B223" s="5">
        <v>505021085</v>
      </c>
      <c r="C223" s="5" t="s">
        <v>103</v>
      </c>
      <c r="D223" s="5">
        <v>50502108516</v>
      </c>
      <c r="E223" s="5">
        <v>5108516</v>
      </c>
      <c r="F223" s="5">
        <v>406</v>
      </c>
      <c r="G223" s="5">
        <v>435</v>
      </c>
      <c r="H223" s="1">
        <v>7.1428571428571397E-2</v>
      </c>
    </row>
    <row r="224" spans="1:8">
      <c r="A224" s="5" t="s">
        <v>57</v>
      </c>
      <c r="B224" s="5">
        <v>505021085</v>
      </c>
      <c r="C224" s="5" t="s">
        <v>103</v>
      </c>
      <c r="D224" s="5">
        <v>50502108517</v>
      </c>
      <c r="E224" s="5">
        <v>5108517</v>
      </c>
      <c r="F224" s="5">
        <v>345</v>
      </c>
      <c r="G224" s="5">
        <v>387</v>
      </c>
      <c r="H224" s="1">
        <v>0.12173913043478257</v>
      </c>
    </row>
    <row r="225" spans="1:8">
      <c r="A225" s="5" t="s">
        <v>57</v>
      </c>
      <c r="B225" s="5">
        <v>505021085</v>
      </c>
      <c r="C225" s="5" t="s">
        <v>103</v>
      </c>
      <c r="D225" s="5">
        <v>50502108518</v>
      </c>
      <c r="E225" s="5">
        <v>5108518</v>
      </c>
      <c r="F225" s="5">
        <v>242</v>
      </c>
      <c r="G225" s="5">
        <v>253</v>
      </c>
      <c r="H225" s="1">
        <v>4.5454545454545414E-2</v>
      </c>
    </row>
    <row r="226" spans="1:8">
      <c r="A226" s="5" t="s">
        <v>57</v>
      </c>
      <c r="B226" s="5">
        <v>505021085</v>
      </c>
      <c r="C226" s="5" t="s">
        <v>103</v>
      </c>
      <c r="D226" s="5">
        <v>50502108519</v>
      </c>
      <c r="E226" s="5">
        <v>5108519</v>
      </c>
      <c r="F226" s="5">
        <v>312</v>
      </c>
      <c r="G226" s="5">
        <v>344</v>
      </c>
      <c r="H226" s="1">
        <v>0.10256410256410264</v>
      </c>
    </row>
    <row r="227" spans="1:8">
      <c r="A227" s="5" t="s">
        <v>57</v>
      </c>
      <c r="B227" s="5">
        <v>505021085</v>
      </c>
      <c r="C227" s="5" t="s">
        <v>103</v>
      </c>
      <c r="D227" s="5">
        <v>50502108520</v>
      </c>
      <c r="E227" s="5">
        <v>5108520</v>
      </c>
      <c r="F227" s="5">
        <v>435</v>
      </c>
      <c r="G227" s="5">
        <v>456</v>
      </c>
      <c r="H227" s="1">
        <v>4.8275862068965614E-2</v>
      </c>
    </row>
    <row r="228" spans="1:8">
      <c r="A228" s="5" t="s">
        <v>57</v>
      </c>
      <c r="B228" s="5">
        <v>505021085</v>
      </c>
      <c r="C228" s="5" t="s">
        <v>103</v>
      </c>
      <c r="D228" s="5">
        <v>50502108521</v>
      </c>
      <c r="E228" s="5">
        <v>5108521</v>
      </c>
      <c r="F228" s="5">
        <v>401</v>
      </c>
      <c r="G228" s="5">
        <v>437</v>
      </c>
      <c r="H228" s="1">
        <v>8.9775561097256817E-2</v>
      </c>
    </row>
    <row r="229" spans="1:8">
      <c r="A229" s="5" t="s">
        <v>57</v>
      </c>
      <c r="B229" s="5">
        <v>505021085</v>
      </c>
      <c r="C229" s="5" t="s">
        <v>103</v>
      </c>
      <c r="D229" s="5">
        <v>50502108522</v>
      </c>
      <c r="E229" s="5">
        <v>5108522</v>
      </c>
      <c r="F229" s="5">
        <v>265</v>
      </c>
      <c r="G229" s="5">
        <v>290</v>
      </c>
      <c r="H229" s="1">
        <v>9.4339622641509413E-2</v>
      </c>
    </row>
    <row r="230" spans="1:8">
      <c r="A230" s="5" t="s">
        <v>57</v>
      </c>
      <c r="B230" s="5">
        <v>505021085</v>
      </c>
      <c r="C230" s="5" t="s">
        <v>103</v>
      </c>
      <c r="D230" s="5">
        <v>50502108523</v>
      </c>
      <c r="E230" s="5">
        <v>5108523</v>
      </c>
      <c r="F230" s="5">
        <v>368</v>
      </c>
      <c r="G230" s="5">
        <v>370</v>
      </c>
      <c r="H230" s="1">
        <v>5.4347826086955653E-3</v>
      </c>
    </row>
    <row r="231" spans="1:8">
      <c r="A231" s="5" t="s">
        <v>57</v>
      </c>
      <c r="B231" s="5">
        <v>505021085</v>
      </c>
      <c r="C231" s="5" t="s">
        <v>103</v>
      </c>
      <c r="D231" s="5">
        <v>50502108524</v>
      </c>
      <c r="E231" s="5">
        <v>5108524</v>
      </c>
      <c r="F231" s="5">
        <v>488</v>
      </c>
      <c r="G231" s="5">
        <v>524</v>
      </c>
      <c r="H231" s="1">
        <v>7.3770491803278659E-2</v>
      </c>
    </row>
    <row r="232" spans="1:8">
      <c r="A232" s="5" t="s">
        <v>57</v>
      </c>
      <c r="B232" s="5">
        <v>505021085</v>
      </c>
      <c r="C232" s="5" t="s">
        <v>103</v>
      </c>
      <c r="D232" s="5">
        <v>50502108525</v>
      </c>
      <c r="E232" s="5">
        <v>5108525</v>
      </c>
      <c r="F232" s="5">
        <v>233</v>
      </c>
      <c r="G232" s="5">
        <v>246</v>
      </c>
      <c r="H232" s="1">
        <v>5.579399141630903E-2</v>
      </c>
    </row>
    <row r="233" spans="1:8">
      <c r="A233" s="5" t="s">
        <v>57</v>
      </c>
      <c r="B233" s="5">
        <v>505021085</v>
      </c>
      <c r="C233" s="5" t="s">
        <v>103</v>
      </c>
      <c r="D233" s="5">
        <v>50502108526</v>
      </c>
      <c r="E233" s="5">
        <v>5108526</v>
      </c>
      <c r="F233" s="5">
        <v>394</v>
      </c>
      <c r="G233" s="5">
        <v>421</v>
      </c>
      <c r="H233" s="1">
        <v>6.8527918781725816E-2</v>
      </c>
    </row>
    <row r="234" spans="1:8">
      <c r="A234" s="5" t="s">
        <v>57</v>
      </c>
      <c r="B234" s="5">
        <v>505021085</v>
      </c>
      <c r="C234" s="5" t="s">
        <v>103</v>
      </c>
      <c r="D234" s="5">
        <v>50502108527</v>
      </c>
      <c r="E234" s="5">
        <v>5108527</v>
      </c>
      <c r="F234" s="5">
        <v>318</v>
      </c>
      <c r="G234" s="5">
        <v>350</v>
      </c>
      <c r="H234" s="1">
        <v>0.10062893081761004</v>
      </c>
    </row>
    <row r="235" spans="1:8">
      <c r="A235" s="5" t="s">
        <v>57</v>
      </c>
      <c r="B235" s="5">
        <v>505021085</v>
      </c>
      <c r="C235" s="5" t="s">
        <v>103</v>
      </c>
      <c r="D235" s="5">
        <v>50502108528</v>
      </c>
      <c r="E235" s="5">
        <v>5108528</v>
      </c>
      <c r="F235" s="5">
        <v>274</v>
      </c>
      <c r="G235" s="5">
        <v>299</v>
      </c>
      <c r="H235" s="1">
        <v>9.1240875912408814E-2</v>
      </c>
    </row>
    <row r="236" spans="1:8">
      <c r="A236" s="5" t="s">
        <v>57</v>
      </c>
      <c r="B236" s="5">
        <v>505021085</v>
      </c>
      <c r="C236" s="5" t="s">
        <v>103</v>
      </c>
      <c r="D236" s="5">
        <v>50502108529</v>
      </c>
      <c r="E236" s="5">
        <v>5108529</v>
      </c>
      <c r="F236" s="5">
        <v>375</v>
      </c>
      <c r="G236" s="5">
        <v>409</v>
      </c>
      <c r="H236" s="1">
        <v>9.0666666666666673E-2</v>
      </c>
    </row>
    <row r="237" spans="1:8">
      <c r="A237" s="5" t="s">
        <v>57</v>
      </c>
      <c r="B237" s="5">
        <v>505021085</v>
      </c>
      <c r="C237" s="5" t="s">
        <v>103</v>
      </c>
      <c r="D237" s="5">
        <v>50502108530</v>
      </c>
      <c r="E237" s="5">
        <v>5108530</v>
      </c>
      <c r="F237" s="5">
        <v>207</v>
      </c>
      <c r="G237" s="5">
        <v>210</v>
      </c>
      <c r="H237" s="1">
        <v>1.449275362318847E-2</v>
      </c>
    </row>
    <row r="238" spans="1:8">
      <c r="A238" s="5" t="s">
        <v>57</v>
      </c>
      <c r="B238" s="5">
        <v>505021085</v>
      </c>
      <c r="C238" s="5" t="s">
        <v>103</v>
      </c>
      <c r="D238" s="5">
        <v>50502108531</v>
      </c>
      <c r="E238" s="5">
        <v>5108531</v>
      </c>
      <c r="F238" s="5">
        <v>365</v>
      </c>
      <c r="G238" s="5">
        <v>389</v>
      </c>
      <c r="H238" s="1">
        <v>6.5753424657534199E-2</v>
      </c>
    </row>
    <row r="239" spans="1:8">
      <c r="A239" s="5" t="s">
        <v>57</v>
      </c>
      <c r="B239" s="5">
        <v>505021085</v>
      </c>
      <c r="C239" s="5" t="s">
        <v>103</v>
      </c>
      <c r="D239" s="5">
        <v>50502108532</v>
      </c>
      <c r="E239" s="5">
        <v>5108532</v>
      </c>
      <c r="F239" s="5">
        <v>183</v>
      </c>
      <c r="G239" s="5">
        <v>183</v>
      </c>
      <c r="H239" s="1">
        <v>0</v>
      </c>
    </row>
    <row r="240" spans="1:8">
      <c r="A240" s="5" t="s">
        <v>57</v>
      </c>
      <c r="B240" s="5">
        <v>505021085</v>
      </c>
      <c r="C240" s="5" t="s">
        <v>103</v>
      </c>
      <c r="D240" s="5">
        <v>50502108533</v>
      </c>
      <c r="E240" s="5">
        <v>5108533</v>
      </c>
      <c r="F240" s="5">
        <v>0</v>
      </c>
      <c r="G240" s="5">
        <v>0</v>
      </c>
      <c r="H240" s="1">
        <v>0</v>
      </c>
    </row>
    <row r="241" spans="1:8">
      <c r="A241" s="5" t="s">
        <v>57</v>
      </c>
      <c r="B241" s="5">
        <v>505021085</v>
      </c>
      <c r="C241" s="5" t="s">
        <v>103</v>
      </c>
      <c r="D241" s="5">
        <v>50502108534</v>
      </c>
      <c r="E241" s="5">
        <v>5108534</v>
      </c>
      <c r="F241" s="5">
        <v>0</v>
      </c>
      <c r="G241" s="5">
        <v>0</v>
      </c>
      <c r="H241" s="1">
        <v>0</v>
      </c>
    </row>
    <row r="242" spans="1:8">
      <c r="A242" s="5" t="s">
        <v>57</v>
      </c>
      <c r="B242" s="5">
        <v>505021085</v>
      </c>
      <c r="C242" s="5" t="s">
        <v>103</v>
      </c>
      <c r="D242" s="5">
        <v>50502108535</v>
      </c>
      <c r="E242" s="5">
        <v>5108535</v>
      </c>
      <c r="F242" s="5">
        <v>334</v>
      </c>
      <c r="G242" s="5">
        <v>346</v>
      </c>
      <c r="H242" s="1">
        <v>3.5928143712574911E-2</v>
      </c>
    </row>
    <row r="243" spans="1:8">
      <c r="A243" s="5" t="s">
        <v>57</v>
      </c>
      <c r="B243" s="5">
        <v>505021085</v>
      </c>
      <c r="C243" s="5" t="s">
        <v>103</v>
      </c>
      <c r="D243" s="5">
        <v>50502108536</v>
      </c>
      <c r="E243" s="5">
        <v>5108536</v>
      </c>
      <c r="F243" s="5">
        <v>183</v>
      </c>
      <c r="G243" s="5">
        <v>189</v>
      </c>
      <c r="H243" s="1">
        <v>3.2786885245901676E-2</v>
      </c>
    </row>
    <row r="244" spans="1:8">
      <c r="A244" s="5" t="s">
        <v>57</v>
      </c>
      <c r="B244" s="5">
        <v>505021085</v>
      </c>
      <c r="C244" s="5" t="s">
        <v>103</v>
      </c>
      <c r="D244" s="5">
        <v>50502108537</v>
      </c>
      <c r="E244" s="5">
        <v>5108537</v>
      </c>
      <c r="F244" s="5">
        <v>318</v>
      </c>
      <c r="G244" s="5">
        <v>333</v>
      </c>
      <c r="H244" s="1">
        <v>4.7169811320754818E-2</v>
      </c>
    </row>
    <row r="245" spans="1:8">
      <c r="A245" s="5" t="s">
        <v>57</v>
      </c>
      <c r="B245" s="5">
        <v>505021085</v>
      </c>
      <c r="C245" s="5" t="s">
        <v>103</v>
      </c>
      <c r="D245" s="5">
        <v>50502108538</v>
      </c>
      <c r="E245" s="5">
        <v>5108538</v>
      </c>
      <c r="F245" s="5">
        <v>0</v>
      </c>
      <c r="G245" s="5">
        <v>0</v>
      </c>
      <c r="H245" s="1">
        <v>0</v>
      </c>
    </row>
    <row r="246" spans="1:8">
      <c r="A246" s="5" t="s">
        <v>57</v>
      </c>
      <c r="B246" s="5">
        <v>505021085</v>
      </c>
      <c r="C246" s="5" t="s">
        <v>103</v>
      </c>
      <c r="D246" s="5">
        <v>50502108539</v>
      </c>
      <c r="E246" s="5">
        <v>5108539</v>
      </c>
      <c r="F246" s="5">
        <v>348</v>
      </c>
      <c r="G246" s="5">
        <v>379</v>
      </c>
      <c r="H246" s="1">
        <v>8.9080459770114917E-2</v>
      </c>
    </row>
    <row r="247" spans="1:8">
      <c r="A247" s="5" t="s">
        <v>57</v>
      </c>
      <c r="B247" s="5">
        <v>505021085</v>
      </c>
      <c r="C247" s="5" t="s">
        <v>103</v>
      </c>
      <c r="D247" s="5">
        <v>50502108540</v>
      </c>
      <c r="E247" s="5">
        <v>5108540</v>
      </c>
      <c r="F247" s="5">
        <v>196</v>
      </c>
      <c r="G247" s="5">
        <v>199</v>
      </c>
      <c r="H247" s="1">
        <v>1.5306122448979664E-2</v>
      </c>
    </row>
    <row r="248" spans="1:8">
      <c r="A248" s="5" t="s">
        <v>57</v>
      </c>
      <c r="B248" s="5">
        <v>505021085</v>
      </c>
      <c r="C248" s="5" t="s">
        <v>103</v>
      </c>
      <c r="D248" s="5">
        <v>50502108541</v>
      </c>
      <c r="E248" s="5">
        <v>5108541</v>
      </c>
      <c r="F248" s="5">
        <v>245</v>
      </c>
      <c r="G248" s="5">
        <v>248</v>
      </c>
      <c r="H248" s="1">
        <v>1.2244897959183598E-2</v>
      </c>
    </row>
    <row r="249" spans="1:8">
      <c r="A249" s="5" t="s">
        <v>57</v>
      </c>
      <c r="B249" s="5">
        <v>505021085</v>
      </c>
      <c r="C249" s="5" t="s">
        <v>103</v>
      </c>
      <c r="D249" s="5">
        <v>50502108542</v>
      </c>
      <c r="E249" s="5">
        <v>5108542</v>
      </c>
      <c r="F249" s="5">
        <v>284</v>
      </c>
      <c r="G249" s="5">
        <v>287</v>
      </c>
      <c r="H249" s="1">
        <v>1.0563380281690238E-2</v>
      </c>
    </row>
    <row r="250" spans="1:8">
      <c r="A250" s="5" t="s">
        <v>57</v>
      </c>
      <c r="B250" s="5">
        <v>505021085</v>
      </c>
      <c r="C250" s="5" t="s">
        <v>103</v>
      </c>
      <c r="D250" s="5">
        <v>50502108543</v>
      </c>
      <c r="E250" s="5">
        <v>5108543</v>
      </c>
      <c r="F250" s="5">
        <v>273</v>
      </c>
      <c r="G250" s="5">
        <v>279</v>
      </c>
      <c r="H250" s="1">
        <v>2.19780219780219E-2</v>
      </c>
    </row>
    <row r="251" spans="1:8">
      <c r="A251" s="5" t="s">
        <v>57</v>
      </c>
      <c r="B251" s="5">
        <v>505021085</v>
      </c>
      <c r="C251" s="5" t="s">
        <v>103</v>
      </c>
      <c r="D251" s="5">
        <v>50502108544</v>
      </c>
      <c r="E251" s="5">
        <v>5108544</v>
      </c>
      <c r="F251" s="5">
        <v>195</v>
      </c>
      <c r="G251" s="5">
        <v>201</v>
      </c>
      <c r="H251" s="1">
        <v>3.076923076923066E-2</v>
      </c>
    </row>
    <row r="252" spans="1:8">
      <c r="A252" s="5" t="s">
        <v>57</v>
      </c>
      <c r="B252" s="5">
        <v>505021090</v>
      </c>
      <c r="C252" s="5" t="s">
        <v>107</v>
      </c>
      <c r="D252" s="5">
        <v>50502109002</v>
      </c>
      <c r="E252" s="5">
        <v>5109002</v>
      </c>
      <c r="F252" s="5">
        <v>259</v>
      </c>
      <c r="G252" s="5">
        <v>265</v>
      </c>
      <c r="H252" s="1">
        <v>2.316602316602312E-2</v>
      </c>
    </row>
    <row r="253" spans="1:8">
      <c r="A253" s="5" t="s">
        <v>57</v>
      </c>
      <c r="B253" s="5">
        <v>505021090</v>
      </c>
      <c r="C253" s="5" t="s">
        <v>107</v>
      </c>
      <c r="D253" s="5">
        <v>50502109003</v>
      </c>
      <c r="E253" s="5">
        <v>5109003</v>
      </c>
      <c r="F253" s="5">
        <v>261</v>
      </c>
      <c r="G253" s="5">
        <v>257</v>
      </c>
      <c r="H253" s="1">
        <v>-1.5325670498084309E-2</v>
      </c>
    </row>
    <row r="254" spans="1:8">
      <c r="A254" s="5" t="s">
        <v>57</v>
      </c>
      <c r="B254" s="5">
        <v>505021090</v>
      </c>
      <c r="C254" s="5" t="s">
        <v>107</v>
      </c>
      <c r="D254" s="5">
        <v>50502109004</v>
      </c>
      <c r="E254" s="5">
        <v>5109004</v>
      </c>
      <c r="F254" s="5">
        <v>483</v>
      </c>
      <c r="G254" s="5">
        <v>493</v>
      </c>
      <c r="H254" s="1">
        <v>2.0703933747411973E-2</v>
      </c>
    </row>
    <row r="255" spans="1:8">
      <c r="A255" s="5" t="s">
        <v>57</v>
      </c>
      <c r="B255" s="5">
        <v>505021090</v>
      </c>
      <c r="C255" s="5" t="s">
        <v>107</v>
      </c>
      <c r="D255" s="5">
        <v>50502109005</v>
      </c>
      <c r="E255" s="5">
        <v>5109005</v>
      </c>
      <c r="F255" s="5">
        <v>459</v>
      </c>
      <c r="G255" s="5">
        <v>466</v>
      </c>
      <c r="H255" s="1">
        <v>1.5250544662309462E-2</v>
      </c>
    </row>
    <row r="256" spans="1:8">
      <c r="A256" s="5" t="s">
        <v>57</v>
      </c>
      <c r="B256" s="5">
        <v>505021090</v>
      </c>
      <c r="C256" s="5" t="s">
        <v>107</v>
      </c>
      <c r="D256" s="5">
        <v>50502109006</v>
      </c>
      <c r="E256" s="5">
        <v>5109006</v>
      </c>
      <c r="F256" s="5">
        <v>270</v>
      </c>
      <c r="G256" s="5">
        <v>281</v>
      </c>
      <c r="H256" s="1">
        <v>4.0740740740740744E-2</v>
      </c>
    </row>
    <row r="257" spans="1:8">
      <c r="A257" s="5" t="s">
        <v>57</v>
      </c>
      <c r="B257" s="5">
        <v>505021090</v>
      </c>
      <c r="C257" s="5" t="s">
        <v>107</v>
      </c>
      <c r="D257" s="5">
        <v>50502109007</v>
      </c>
      <c r="E257" s="5">
        <v>5109007</v>
      </c>
      <c r="F257" s="5">
        <v>413</v>
      </c>
      <c r="G257" s="5">
        <v>417</v>
      </c>
      <c r="H257" s="1">
        <v>9.6852300242131761E-3</v>
      </c>
    </row>
    <row r="258" spans="1:8">
      <c r="A258" s="5" t="s">
        <v>57</v>
      </c>
      <c r="B258" s="5">
        <v>505021090</v>
      </c>
      <c r="C258" s="5" t="s">
        <v>107</v>
      </c>
      <c r="D258" s="5">
        <v>50502109008</v>
      </c>
      <c r="E258" s="5">
        <v>5109008</v>
      </c>
      <c r="F258" s="5">
        <v>280</v>
      </c>
      <c r="G258" s="5">
        <v>291</v>
      </c>
      <c r="H258" s="1">
        <v>3.9285714285714368E-2</v>
      </c>
    </row>
    <row r="259" spans="1:8">
      <c r="A259" s="5" t="s">
        <v>57</v>
      </c>
      <c r="B259" s="5">
        <v>505021090</v>
      </c>
      <c r="C259" s="5" t="s">
        <v>107</v>
      </c>
      <c r="D259" s="5">
        <v>50502109009</v>
      </c>
      <c r="E259" s="5">
        <v>5109009</v>
      </c>
      <c r="F259" s="5">
        <v>376</v>
      </c>
      <c r="G259" s="5">
        <v>382</v>
      </c>
      <c r="H259" s="1">
        <v>1.5957446808510634E-2</v>
      </c>
    </row>
    <row r="260" spans="1:8">
      <c r="A260" s="5" t="s">
        <v>57</v>
      </c>
      <c r="B260" s="5">
        <v>505021090</v>
      </c>
      <c r="C260" s="5" t="s">
        <v>107</v>
      </c>
      <c r="D260" s="5">
        <v>50502109010</v>
      </c>
      <c r="E260" s="5">
        <v>5109010</v>
      </c>
      <c r="F260" s="5">
        <v>320</v>
      </c>
      <c r="G260" s="5">
        <v>315</v>
      </c>
      <c r="H260" s="1">
        <v>-1.5625E-2</v>
      </c>
    </row>
    <row r="261" spans="1:8">
      <c r="A261" s="5" t="s">
        <v>57</v>
      </c>
      <c r="B261" s="5">
        <v>505021090</v>
      </c>
      <c r="C261" s="5" t="s">
        <v>107</v>
      </c>
      <c r="D261" s="5">
        <v>50502109011</v>
      </c>
      <c r="E261" s="5">
        <v>5109011</v>
      </c>
      <c r="F261" s="5">
        <v>269</v>
      </c>
      <c r="G261" s="5">
        <v>275</v>
      </c>
      <c r="H261" s="1">
        <v>2.2304832713754719E-2</v>
      </c>
    </row>
    <row r="262" spans="1:8">
      <c r="A262" s="5" t="s">
        <v>57</v>
      </c>
      <c r="B262" s="5">
        <v>505021090</v>
      </c>
      <c r="C262" s="5" t="s">
        <v>107</v>
      </c>
      <c r="D262" s="5">
        <v>50502109012</v>
      </c>
      <c r="E262" s="5">
        <v>5109012</v>
      </c>
      <c r="F262" s="5">
        <v>352</v>
      </c>
      <c r="G262" s="5">
        <v>373</v>
      </c>
      <c r="H262" s="1">
        <v>5.9659090909090828E-2</v>
      </c>
    </row>
    <row r="263" spans="1:8">
      <c r="A263" s="5" t="s">
        <v>57</v>
      </c>
      <c r="B263" s="5">
        <v>505021090</v>
      </c>
      <c r="C263" s="5" t="s">
        <v>107</v>
      </c>
      <c r="D263" s="5">
        <v>50502109013</v>
      </c>
      <c r="E263" s="5">
        <v>5109013</v>
      </c>
      <c r="F263" s="5">
        <v>505</v>
      </c>
      <c r="G263" s="5">
        <v>514</v>
      </c>
      <c r="H263" s="1">
        <v>1.7821782178217838E-2</v>
      </c>
    </row>
    <row r="264" spans="1:8">
      <c r="A264" s="5" t="s">
        <v>57</v>
      </c>
      <c r="B264" s="5">
        <v>505021090</v>
      </c>
      <c r="C264" s="5" t="s">
        <v>107</v>
      </c>
      <c r="D264" s="5">
        <v>50502109014</v>
      </c>
      <c r="E264" s="5">
        <v>5109014</v>
      </c>
      <c r="F264" s="5">
        <v>369</v>
      </c>
      <c r="G264" s="5">
        <v>403</v>
      </c>
      <c r="H264" s="1">
        <v>9.2140921409214149E-2</v>
      </c>
    </row>
    <row r="265" spans="1:8">
      <c r="A265" s="5" t="s">
        <v>57</v>
      </c>
      <c r="B265" s="5">
        <v>505021090</v>
      </c>
      <c r="C265" s="5" t="s">
        <v>107</v>
      </c>
      <c r="D265" s="5">
        <v>50502109016</v>
      </c>
      <c r="E265" s="5">
        <v>5109016</v>
      </c>
      <c r="F265" s="5">
        <v>566</v>
      </c>
      <c r="G265" s="5">
        <v>595</v>
      </c>
      <c r="H265" s="1">
        <v>5.1236749116607694E-2</v>
      </c>
    </row>
    <row r="266" spans="1:8">
      <c r="A266" s="5" t="s">
        <v>57</v>
      </c>
      <c r="B266" s="5">
        <v>505021090</v>
      </c>
      <c r="C266" s="5" t="s">
        <v>107</v>
      </c>
      <c r="D266" s="5">
        <v>50502109017</v>
      </c>
      <c r="E266" s="5">
        <v>5109017</v>
      </c>
      <c r="F266" s="5">
        <v>448</v>
      </c>
      <c r="G266" s="5">
        <v>481</v>
      </c>
      <c r="H266" s="1">
        <v>7.3660714285714191E-2</v>
      </c>
    </row>
    <row r="267" spans="1:8">
      <c r="A267" s="5" t="s">
        <v>57</v>
      </c>
      <c r="B267" s="5">
        <v>505021090</v>
      </c>
      <c r="C267" s="5" t="s">
        <v>107</v>
      </c>
      <c r="D267" s="5">
        <v>50502109019</v>
      </c>
      <c r="E267" s="5">
        <v>5109019</v>
      </c>
      <c r="F267" s="5">
        <v>307</v>
      </c>
      <c r="G267" s="5">
        <v>326</v>
      </c>
      <c r="H267" s="1">
        <v>6.1889250814332275E-2</v>
      </c>
    </row>
    <row r="268" spans="1:8">
      <c r="A268" s="5" t="s">
        <v>57</v>
      </c>
      <c r="B268" s="5">
        <v>505021090</v>
      </c>
      <c r="C268" s="5" t="s">
        <v>107</v>
      </c>
      <c r="D268" s="5">
        <v>50502109020</v>
      </c>
      <c r="E268" s="5">
        <v>5109020</v>
      </c>
      <c r="F268" s="5">
        <v>419</v>
      </c>
      <c r="G268" s="5">
        <v>424</v>
      </c>
      <c r="H268" s="1">
        <v>1.193317422434359E-2</v>
      </c>
    </row>
    <row r="269" spans="1:8">
      <c r="A269" s="5" t="s">
        <v>57</v>
      </c>
      <c r="B269" s="5">
        <v>505021090</v>
      </c>
      <c r="C269" s="5" t="s">
        <v>107</v>
      </c>
      <c r="D269" s="5">
        <v>50502109021</v>
      </c>
      <c r="E269" s="5">
        <v>5109021</v>
      </c>
      <c r="F269" s="5">
        <v>356</v>
      </c>
      <c r="G269" s="5">
        <v>375</v>
      </c>
      <c r="H269" s="1">
        <v>5.3370786516854007E-2</v>
      </c>
    </row>
    <row r="270" spans="1:8">
      <c r="A270" s="5" t="s">
        <v>57</v>
      </c>
      <c r="B270" s="5">
        <v>505021090</v>
      </c>
      <c r="C270" s="5" t="s">
        <v>107</v>
      </c>
      <c r="D270" s="5">
        <v>50502109022</v>
      </c>
      <c r="E270" s="5">
        <v>5109022</v>
      </c>
      <c r="F270" s="5">
        <v>594</v>
      </c>
      <c r="G270" s="5">
        <v>630</v>
      </c>
      <c r="H270" s="1">
        <v>6.0606060606060552E-2</v>
      </c>
    </row>
    <row r="271" spans="1:8">
      <c r="A271" s="5" t="s">
        <v>57</v>
      </c>
      <c r="B271" s="5">
        <v>505021090</v>
      </c>
      <c r="C271" s="5" t="s">
        <v>107</v>
      </c>
      <c r="D271" s="5">
        <v>50502109023</v>
      </c>
      <c r="E271" s="5">
        <v>5109023</v>
      </c>
      <c r="F271" s="5">
        <v>541</v>
      </c>
      <c r="G271" s="5">
        <v>549</v>
      </c>
      <c r="H271" s="1">
        <v>1.4787430683918634E-2</v>
      </c>
    </row>
    <row r="272" spans="1:8">
      <c r="A272" s="5" t="s">
        <v>57</v>
      </c>
      <c r="B272" s="5">
        <v>505021090</v>
      </c>
      <c r="C272" s="5" t="s">
        <v>107</v>
      </c>
      <c r="D272" s="5">
        <v>50502109024</v>
      </c>
      <c r="E272" s="5">
        <v>5109024</v>
      </c>
      <c r="F272" s="5">
        <v>274</v>
      </c>
      <c r="G272" s="5">
        <v>282</v>
      </c>
      <c r="H272" s="1">
        <v>2.9197080291970767E-2</v>
      </c>
    </row>
    <row r="273" spans="1:8">
      <c r="A273" s="5" t="s">
        <v>57</v>
      </c>
      <c r="B273" s="5">
        <v>505021090</v>
      </c>
      <c r="C273" s="5" t="s">
        <v>107</v>
      </c>
      <c r="D273" s="5">
        <v>50502109025</v>
      </c>
      <c r="E273" s="5">
        <v>5109025</v>
      </c>
      <c r="F273" s="5">
        <v>462</v>
      </c>
      <c r="G273" s="5">
        <v>443</v>
      </c>
      <c r="H273" s="1">
        <v>-4.1125541125541121E-2</v>
      </c>
    </row>
    <row r="274" spans="1:8">
      <c r="A274" s="5" t="s">
        <v>57</v>
      </c>
      <c r="B274" s="5">
        <v>505021090</v>
      </c>
      <c r="C274" s="5" t="s">
        <v>107</v>
      </c>
      <c r="D274" s="5">
        <v>50502109027</v>
      </c>
      <c r="E274" s="5">
        <v>5109027</v>
      </c>
      <c r="F274" s="5">
        <v>482</v>
      </c>
      <c r="G274" s="5">
        <v>503</v>
      </c>
      <c r="H274" s="1">
        <v>4.3568464730290524E-2</v>
      </c>
    </row>
    <row r="275" spans="1:8">
      <c r="A275" s="5" t="s">
        <v>57</v>
      </c>
      <c r="B275" s="5">
        <v>505021090</v>
      </c>
      <c r="C275" s="5" t="s">
        <v>107</v>
      </c>
      <c r="D275" s="5">
        <v>50502109028</v>
      </c>
      <c r="E275" s="5">
        <v>5109028</v>
      </c>
      <c r="F275" s="5">
        <v>431</v>
      </c>
      <c r="G275" s="5">
        <v>465</v>
      </c>
      <c r="H275" s="1">
        <v>7.8886310904872303E-2</v>
      </c>
    </row>
    <row r="276" spans="1:8">
      <c r="A276" s="5" t="s">
        <v>57</v>
      </c>
      <c r="B276" s="5">
        <v>505021090</v>
      </c>
      <c r="C276" s="5" t="s">
        <v>107</v>
      </c>
      <c r="D276" s="5">
        <v>50502109029</v>
      </c>
      <c r="E276" s="5">
        <v>5109029</v>
      </c>
      <c r="F276" s="5">
        <v>357</v>
      </c>
      <c r="G276" s="5">
        <v>375</v>
      </c>
      <c r="H276" s="1">
        <v>5.0420168067226934E-2</v>
      </c>
    </row>
    <row r="277" spans="1:8">
      <c r="A277" s="5" t="s">
        <v>57</v>
      </c>
      <c r="B277" s="5">
        <v>505021090</v>
      </c>
      <c r="C277" s="5" t="s">
        <v>107</v>
      </c>
      <c r="D277" s="5">
        <v>50502109030</v>
      </c>
      <c r="E277" s="5">
        <v>5109030</v>
      </c>
      <c r="F277" s="5">
        <v>403</v>
      </c>
      <c r="G277" s="5">
        <v>426</v>
      </c>
      <c r="H277" s="1">
        <v>5.7071960297766733E-2</v>
      </c>
    </row>
    <row r="278" spans="1:8">
      <c r="A278" s="5" t="s">
        <v>57</v>
      </c>
      <c r="B278" s="5">
        <v>505021090</v>
      </c>
      <c r="C278" s="5" t="s">
        <v>107</v>
      </c>
      <c r="D278" s="5">
        <v>50502109031</v>
      </c>
      <c r="E278" s="5">
        <v>5109031</v>
      </c>
      <c r="F278" s="5">
        <v>250</v>
      </c>
      <c r="G278" s="5">
        <v>257</v>
      </c>
      <c r="H278" s="1">
        <v>2.8000000000000025E-2</v>
      </c>
    </row>
    <row r="279" spans="1:8">
      <c r="A279" s="5" t="s">
        <v>57</v>
      </c>
      <c r="B279" s="5">
        <v>505021090</v>
      </c>
      <c r="C279" s="5" t="s">
        <v>107</v>
      </c>
      <c r="D279" s="5">
        <v>50502109032</v>
      </c>
      <c r="E279" s="5">
        <v>5109032</v>
      </c>
      <c r="F279" s="5">
        <v>278</v>
      </c>
      <c r="G279" s="5">
        <v>281</v>
      </c>
      <c r="H279" s="1">
        <v>1.0791366906474753E-2</v>
      </c>
    </row>
    <row r="280" spans="1:8">
      <c r="A280" s="5" t="s">
        <v>57</v>
      </c>
      <c r="B280" s="5">
        <v>505021090</v>
      </c>
      <c r="C280" s="5" t="s">
        <v>107</v>
      </c>
      <c r="D280" s="5">
        <v>50502109033</v>
      </c>
      <c r="E280" s="5">
        <v>5109033</v>
      </c>
      <c r="F280" s="5">
        <v>374</v>
      </c>
      <c r="G280" s="5">
        <v>396</v>
      </c>
      <c r="H280" s="1">
        <v>5.8823529411764719E-2</v>
      </c>
    </row>
    <row r="281" spans="1:8">
      <c r="A281" s="5" t="s">
        <v>57</v>
      </c>
      <c r="B281" s="5">
        <v>505021090</v>
      </c>
      <c r="C281" s="5" t="s">
        <v>107</v>
      </c>
      <c r="D281" s="5">
        <v>50502109034</v>
      </c>
      <c r="E281" s="5">
        <v>5109034</v>
      </c>
      <c r="F281" s="5">
        <v>218</v>
      </c>
      <c r="G281" s="5">
        <v>221</v>
      </c>
      <c r="H281" s="1">
        <v>1.3761467889908285E-2</v>
      </c>
    </row>
    <row r="282" spans="1:8">
      <c r="A282" s="5" t="s">
        <v>57</v>
      </c>
      <c r="B282" s="5">
        <v>505021090</v>
      </c>
      <c r="C282" s="5" t="s">
        <v>107</v>
      </c>
      <c r="D282" s="5">
        <v>50502109035</v>
      </c>
      <c r="E282" s="5">
        <v>5109035</v>
      </c>
      <c r="F282" s="5">
        <v>200</v>
      </c>
      <c r="G282" s="5">
        <v>214</v>
      </c>
      <c r="H282" s="1">
        <v>7.0000000000000062E-2</v>
      </c>
    </row>
    <row r="283" spans="1:8">
      <c r="A283" s="5" t="s">
        <v>57</v>
      </c>
      <c r="B283" s="5">
        <v>505021090</v>
      </c>
      <c r="C283" s="5" t="s">
        <v>107</v>
      </c>
      <c r="D283" s="5">
        <v>50502109036</v>
      </c>
      <c r="E283" s="5">
        <v>5109036</v>
      </c>
      <c r="F283" s="5">
        <v>291</v>
      </c>
      <c r="G283" s="5">
        <v>303</v>
      </c>
      <c r="H283" s="1">
        <v>4.1237113402061931E-2</v>
      </c>
    </row>
    <row r="284" spans="1:8">
      <c r="A284" s="5" t="s">
        <v>57</v>
      </c>
      <c r="B284" s="5">
        <v>505021093</v>
      </c>
      <c r="C284" s="5" t="s">
        <v>110</v>
      </c>
      <c r="D284" s="5">
        <v>50502109303</v>
      </c>
      <c r="E284" s="5">
        <v>5109303</v>
      </c>
      <c r="F284" s="5">
        <v>351</v>
      </c>
      <c r="G284" s="5">
        <v>382</v>
      </c>
      <c r="H284" s="1">
        <v>8.8319088319088301E-2</v>
      </c>
    </row>
    <row r="285" spans="1:8">
      <c r="A285" s="5" t="s">
        <v>57</v>
      </c>
      <c r="B285" s="5">
        <v>505021093</v>
      </c>
      <c r="C285" s="5" t="s">
        <v>110</v>
      </c>
      <c r="D285" s="5">
        <v>50502109304</v>
      </c>
      <c r="E285" s="5">
        <v>5109304</v>
      </c>
      <c r="F285" s="5">
        <v>244</v>
      </c>
      <c r="G285" s="5">
        <v>250</v>
      </c>
      <c r="H285" s="1">
        <v>2.4590163934426146E-2</v>
      </c>
    </row>
    <row r="286" spans="1:8">
      <c r="A286" s="5" t="s">
        <v>57</v>
      </c>
      <c r="B286" s="5">
        <v>505021093</v>
      </c>
      <c r="C286" s="5" t="s">
        <v>110</v>
      </c>
      <c r="D286" s="5">
        <v>50502109305</v>
      </c>
      <c r="E286" s="5">
        <v>5109305</v>
      </c>
      <c r="F286" s="5">
        <v>372</v>
      </c>
      <c r="G286" s="5">
        <v>386</v>
      </c>
      <c r="H286" s="1">
        <v>3.7634408602150504E-2</v>
      </c>
    </row>
    <row r="287" spans="1:8">
      <c r="A287" s="5" t="s">
        <v>57</v>
      </c>
      <c r="B287" s="5">
        <v>505021093</v>
      </c>
      <c r="C287" s="5" t="s">
        <v>110</v>
      </c>
      <c r="D287" s="5">
        <v>50502109306</v>
      </c>
      <c r="E287" s="5">
        <v>5109306</v>
      </c>
      <c r="F287" s="5">
        <v>403</v>
      </c>
      <c r="G287" s="5">
        <v>442</v>
      </c>
      <c r="H287" s="1">
        <v>9.6774193548387011E-2</v>
      </c>
    </row>
    <row r="288" spans="1:8">
      <c r="A288" s="5" t="s">
        <v>57</v>
      </c>
      <c r="B288" s="5">
        <v>505021093</v>
      </c>
      <c r="C288" s="5" t="s">
        <v>110</v>
      </c>
      <c r="D288" s="5">
        <v>50502109307</v>
      </c>
      <c r="E288" s="5">
        <v>5109307</v>
      </c>
      <c r="F288" s="5">
        <v>428</v>
      </c>
      <c r="G288" s="5">
        <v>449</v>
      </c>
      <c r="H288" s="1">
        <v>4.9065420560747697E-2</v>
      </c>
    </row>
    <row r="289" spans="1:8">
      <c r="A289" s="5" t="s">
        <v>57</v>
      </c>
      <c r="B289" s="5">
        <v>505021093</v>
      </c>
      <c r="C289" s="5" t="s">
        <v>110</v>
      </c>
      <c r="D289" s="5">
        <v>50502109308</v>
      </c>
      <c r="E289" s="5">
        <v>5109308</v>
      </c>
      <c r="F289" s="5">
        <v>487</v>
      </c>
      <c r="G289" s="5">
        <v>519</v>
      </c>
      <c r="H289" s="1">
        <v>6.5708418891170517E-2</v>
      </c>
    </row>
    <row r="290" spans="1:8">
      <c r="A290" s="5" t="s">
        <v>57</v>
      </c>
      <c r="B290" s="5">
        <v>505021093</v>
      </c>
      <c r="C290" s="5" t="s">
        <v>110</v>
      </c>
      <c r="D290" s="5">
        <v>50502109312</v>
      </c>
      <c r="E290" s="5">
        <v>5109312</v>
      </c>
      <c r="F290" s="5">
        <v>343</v>
      </c>
      <c r="G290" s="5">
        <v>369</v>
      </c>
      <c r="H290" s="1">
        <v>7.580174927113692E-2</v>
      </c>
    </row>
    <row r="291" spans="1:8">
      <c r="A291" s="5" t="s">
        <v>57</v>
      </c>
      <c r="B291" s="5">
        <v>505021093</v>
      </c>
      <c r="C291" s="5" t="s">
        <v>110</v>
      </c>
      <c r="D291" s="5">
        <v>50502109313</v>
      </c>
      <c r="E291" s="5">
        <v>5109313</v>
      </c>
      <c r="F291" s="5">
        <v>239</v>
      </c>
      <c r="G291" s="5">
        <v>266</v>
      </c>
      <c r="H291" s="1">
        <v>0.11297071129707104</v>
      </c>
    </row>
    <row r="292" spans="1:8">
      <c r="A292" s="5" t="s">
        <v>57</v>
      </c>
      <c r="B292" s="5">
        <v>505021093</v>
      </c>
      <c r="C292" s="5" t="s">
        <v>110</v>
      </c>
      <c r="D292" s="5">
        <v>50502109314</v>
      </c>
      <c r="E292" s="5">
        <v>5109314</v>
      </c>
      <c r="F292" s="5">
        <v>235</v>
      </c>
      <c r="G292" s="5">
        <v>245</v>
      </c>
      <c r="H292" s="1">
        <v>4.2553191489361764E-2</v>
      </c>
    </row>
    <row r="293" spans="1:8">
      <c r="A293" s="5" t="s">
        <v>57</v>
      </c>
      <c r="B293" s="5">
        <v>505021093</v>
      </c>
      <c r="C293" s="5" t="s">
        <v>110</v>
      </c>
      <c r="D293" s="5">
        <v>50502109315</v>
      </c>
      <c r="E293" s="5">
        <v>5109315</v>
      </c>
      <c r="F293" s="5">
        <v>267</v>
      </c>
      <c r="G293" s="5">
        <v>288</v>
      </c>
      <c r="H293" s="1">
        <v>7.8651685393258397E-2</v>
      </c>
    </row>
    <row r="294" spans="1:8">
      <c r="A294" s="5" t="s">
        <v>57</v>
      </c>
      <c r="B294" s="5">
        <v>505021093</v>
      </c>
      <c r="C294" s="5" t="s">
        <v>110</v>
      </c>
      <c r="D294" s="5">
        <v>50502109316</v>
      </c>
      <c r="E294" s="5">
        <v>5109316</v>
      </c>
      <c r="F294" s="5">
        <v>371</v>
      </c>
      <c r="G294" s="5">
        <v>401</v>
      </c>
      <c r="H294" s="1">
        <v>8.0862533692722449E-2</v>
      </c>
    </row>
    <row r="295" spans="1:8">
      <c r="A295" s="5" t="s">
        <v>57</v>
      </c>
      <c r="B295" s="5">
        <v>505021093</v>
      </c>
      <c r="C295" s="5" t="s">
        <v>110</v>
      </c>
      <c r="D295" s="5">
        <v>50502109317</v>
      </c>
      <c r="E295" s="5">
        <v>5109317</v>
      </c>
      <c r="F295" s="5">
        <v>462</v>
      </c>
      <c r="G295" s="5">
        <v>475</v>
      </c>
      <c r="H295" s="1">
        <v>2.813852813852824E-2</v>
      </c>
    </row>
    <row r="296" spans="1:8">
      <c r="A296" s="5" t="s">
        <v>57</v>
      </c>
      <c r="B296" s="5">
        <v>505021093</v>
      </c>
      <c r="C296" s="5" t="s">
        <v>110</v>
      </c>
      <c r="D296" s="5">
        <v>50502109318</v>
      </c>
      <c r="E296" s="5">
        <v>5109318</v>
      </c>
      <c r="F296" s="5">
        <v>386</v>
      </c>
      <c r="G296" s="5">
        <v>417</v>
      </c>
      <c r="H296" s="1">
        <v>8.0310880829015607E-2</v>
      </c>
    </row>
    <row r="297" spans="1:8">
      <c r="A297" s="5" t="s">
        <v>57</v>
      </c>
      <c r="B297" s="5">
        <v>505021093</v>
      </c>
      <c r="C297" s="5" t="s">
        <v>110</v>
      </c>
      <c r="D297" s="5">
        <v>50502109319</v>
      </c>
      <c r="E297" s="5">
        <v>5109319</v>
      </c>
      <c r="F297" s="5">
        <v>197</v>
      </c>
      <c r="G297" s="5">
        <v>200</v>
      </c>
      <c r="H297" s="1">
        <v>1.5228426395939021E-2</v>
      </c>
    </row>
    <row r="298" spans="1:8">
      <c r="A298" s="5" t="s">
        <v>57</v>
      </c>
      <c r="B298" s="5">
        <v>505021093</v>
      </c>
      <c r="C298" s="5" t="s">
        <v>110</v>
      </c>
      <c r="D298" s="5">
        <v>50502109320</v>
      </c>
      <c r="E298" s="5">
        <v>5109320</v>
      </c>
      <c r="F298" s="5">
        <v>321</v>
      </c>
      <c r="G298" s="5">
        <v>348</v>
      </c>
      <c r="H298" s="1">
        <v>8.4112149532710179E-2</v>
      </c>
    </row>
    <row r="299" spans="1:8">
      <c r="A299" s="5" t="s">
        <v>57</v>
      </c>
      <c r="B299" s="5">
        <v>505021093</v>
      </c>
      <c r="C299" s="5" t="s">
        <v>110</v>
      </c>
      <c r="D299" s="5">
        <v>50502109321</v>
      </c>
      <c r="E299" s="5">
        <v>5109321</v>
      </c>
      <c r="F299" s="5">
        <v>425</v>
      </c>
      <c r="G299" s="5">
        <v>438</v>
      </c>
      <c r="H299" s="1">
        <v>3.0588235294117583E-2</v>
      </c>
    </row>
    <row r="300" spans="1:8">
      <c r="A300" s="5" t="s">
        <v>57</v>
      </c>
      <c r="B300" s="5">
        <v>505021093</v>
      </c>
      <c r="C300" s="5" t="s">
        <v>110</v>
      </c>
      <c r="D300" s="5">
        <v>50502109322</v>
      </c>
      <c r="E300" s="5">
        <v>5109322</v>
      </c>
      <c r="F300" s="5">
        <v>353</v>
      </c>
      <c r="G300" s="5">
        <v>390</v>
      </c>
      <c r="H300" s="1">
        <v>0.10481586402266285</v>
      </c>
    </row>
    <row r="301" spans="1:8">
      <c r="A301" s="5" t="s">
        <v>57</v>
      </c>
      <c r="B301" s="5">
        <v>505021093</v>
      </c>
      <c r="C301" s="5" t="s">
        <v>110</v>
      </c>
      <c r="D301" s="5">
        <v>50502109323</v>
      </c>
      <c r="E301" s="5">
        <v>5109323</v>
      </c>
      <c r="F301" s="5">
        <v>336</v>
      </c>
      <c r="G301" s="5">
        <v>344</v>
      </c>
      <c r="H301" s="1">
        <v>2.3809523809523725E-2</v>
      </c>
    </row>
    <row r="302" spans="1:8">
      <c r="A302" s="5" t="s">
        <v>57</v>
      </c>
      <c r="B302" s="5">
        <v>505021093</v>
      </c>
      <c r="C302" s="5" t="s">
        <v>110</v>
      </c>
      <c r="D302" s="5">
        <v>50502109324</v>
      </c>
      <c r="E302" s="5">
        <v>5109324</v>
      </c>
      <c r="F302" s="5">
        <v>225</v>
      </c>
      <c r="G302" s="5">
        <v>234</v>
      </c>
      <c r="H302" s="1">
        <v>4.0000000000000036E-2</v>
      </c>
    </row>
    <row r="303" spans="1:8">
      <c r="A303" s="5" t="s">
        <v>57</v>
      </c>
      <c r="B303" s="5">
        <v>505021093</v>
      </c>
      <c r="C303" s="5" t="s">
        <v>110</v>
      </c>
      <c r="D303" s="5">
        <v>50502109325</v>
      </c>
      <c r="E303" s="5">
        <v>5109325</v>
      </c>
      <c r="F303" s="5">
        <v>250</v>
      </c>
      <c r="G303" s="5">
        <v>255</v>
      </c>
      <c r="H303" s="1">
        <v>2.0000000000000018E-2</v>
      </c>
    </row>
    <row r="304" spans="1:8">
      <c r="A304" s="5" t="s">
        <v>57</v>
      </c>
      <c r="B304" s="5">
        <v>505021093</v>
      </c>
      <c r="C304" s="5" t="s">
        <v>110</v>
      </c>
      <c r="D304" s="5">
        <v>50502109326</v>
      </c>
      <c r="E304" s="5">
        <v>5109326</v>
      </c>
      <c r="F304" s="5">
        <v>290</v>
      </c>
      <c r="G304" s="5">
        <v>294</v>
      </c>
      <c r="H304" s="1">
        <v>1.379310344827589E-2</v>
      </c>
    </row>
    <row r="305" spans="1:8">
      <c r="A305" s="5" t="s">
        <v>57</v>
      </c>
      <c r="B305" s="5">
        <v>505021093</v>
      </c>
      <c r="C305" s="5" t="s">
        <v>110</v>
      </c>
      <c r="D305" s="5">
        <v>50502109327</v>
      </c>
      <c r="E305" s="5">
        <v>5109327</v>
      </c>
      <c r="F305" s="5">
        <v>565</v>
      </c>
      <c r="G305" s="5">
        <v>633</v>
      </c>
      <c r="H305" s="1">
        <v>0.12035398230088501</v>
      </c>
    </row>
    <row r="306" spans="1:8">
      <c r="A306" s="5" t="s">
        <v>57</v>
      </c>
      <c r="B306" s="5">
        <v>505021093</v>
      </c>
      <c r="C306" s="5" t="s">
        <v>110</v>
      </c>
      <c r="D306" s="5">
        <v>50502109328</v>
      </c>
      <c r="E306" s="5">
        <v>5109328</v>
      </c>
      <c r="F306" s="5">
        <v>270</v>
      </c>
      <c r="G306" s="5">
        <v>287</v>
      </c>
      <c r="H306" s="1">
        <v>6.2962962962962887E-2</v>
      </c>
    </row>
    <row r="307" spans="1:8">
      <c r="A307" s="5" t="s">
        <v>57</v>
      </c>
      <c r="B307" s="5">
        <v>505021093</v>
      </c>
      <c r="C307" s="5" t="s">
        <v>110</v>
      </c>
      <c r="D307" s="5">
        <v>50502109329</v>
      </c>
      <c r="E307" s="5">
        <v>5109329</v>
      </c>
      <c r="F307" s="5">
        <v>654</v>
      </c>
      <c r="G307" s="5">
        <v>723</v>
      </c>
      <c r="H307" s="1">
        <v>0.10550458715596323</v>
      </c>
    </row>
    <row r="308" spans="1:8">
      <c r="A308" s="5" t="s">
        <v>57</v>
      </c>
      <c r="B308" s="5">
        <v>505021301</v>
      </c>
      <c r="C308" s="5" t="s">
        <v>115</v>
      </c>
      <c r="D308" s="5">
        <v>50502130101</v>
      </c>
      <c r="E308" s="5">
        <v>5130101</v>
      </c>
      <c r="F308" s="5">
        <v>276</v>
      </c>
      <c r="G308" s="5">
        <v>281</v>
      </c>
      <c r="H308" s="1">
        <v>1.8115942028985588E-2</v>
      </c>
    </row>
    <row r="309" spans="1:8">
      <c r="A309" s="5" t="s">
        <v>57</v>
      </c>
      <c r="B309" s="5">
        <v>505021301</v>
      </c>
      <c r="C309" s="5" t="s">
        <v>115</v>
      </c>
      <c r="D309" s="5">
        <v>50502130102</v>
      </c>
      <c r="E309" s="5">
        <v>5130102</v>
      </c>
      <c r="F309" s="5">
        <v>236</v>
      </c>
      <c r="G309" s="5">
        <v>257</v>
      </c>
      <c r="H309" s="1">
        <v>8.8983050847457612E-2</v>
      </c>
    </row>
    <row r="310" spans="1:8">
      <c r="A310" s="5" t="s">
        <v>57</v>
      </c>
      <c r="B310" s="5">
        <v>505021301</v>
      </c>
      <c r="C310" s="5" t="s">
        <v>115</v>
      </c>
      <c r="D310" s="5">
        <v>50502130103</v>
      </c>
      <c r="E310" s="5">
        <v>5130103</v>
      </c>
      <c r="F310" s="5">
        <v>212</v>
      </c>
      <c r="G310" s="5">
        <v>244</v>
      </c>
      <c r="H310" s="1">
        <v>0.15094339622641506</v>
      </c>
    </row>
    <row r="311" spans="1:8">
      <c r="A311" s="5" t="s">
        <v>57</v>
      </c>
      <c r="B311" s="5">
        <v>505021301</v>
      </c>
      <c r="C311" s="5" t="s">
        <v>115</v>
      </c>
      <c r="D311" s="5">
        <v>50502130104</v>
      </c>
      <c r="E311" s="5">
        <v>5130104</v>
      </c>
      <c r="F311" s="5">
        <v>215</v>
      </c>
      <c r="G311" s="5">
        <v>241</v>
      </c>
      <c r="H311" s="1">
        <v>0.12093023255813962</v>
      </c>
    </row>
    <row r="312" spans="1:8">
      <c r="A312" s="5" t="s">
        <v>57</v>
      </c>
      <c r="B312" s="5">
        <v>505021301</v>
      </c>
      <c r="C312" s="5" t="s">
        <v>115</v>
      </c>
      <c r="D312" s="5">
        <v>50502130105</v>
      </c>
      <c r="E312" s="5">
        <v>5130105</v>
      </c>
      <c r="F312" s="5">
        <v>271</v>
      </c>
      <c r="G312" s="5">
        <v>295</v>
      </c>
      <c r="H312" s="1">
        <v>8.8560885608855999E-2</v>
      </c>
    </row>
    <row r="313" spans="1:8">
      <c r="A313" s="5" t="s">
        <v>57</v>
      </c>
      <c r="B313" s="5">
        <v>505021301</v>
      </c>
      <c r="C313" s="5" t="s">
        <v>115</v>
      </c>
      <c r="D313" s="5">
        <v>50502130106</v>
      </c>
      <c r="E313" s="5">
        <v>5130106</v>
      </c>
      <c r="F313" s="5">
        <v>284</v>
      </c>
      <c r="G313" s="5">
        <v>307</v>
      </c>
      <c r="H313" s="1">
        <v>8.098591549295775E-2</v>
      </c>
    </row>
    <row r="314" spans="1:8">
      <c r="A314" s="5" t="s">
        <v>57</v>
      </c>
      <c r="B314" s="5">
        <v>505021301</v>
      </c>
      <c r="C314" s="5" t="s">
        <v>115</v>
      </c>
      <c r="D314" s="5">
        <v>50502130107</v>
      </c>
      <c r="E314" s="5">
        <v>5130107</v>
      </c>
      <c r="F314" s="5">
        <v>0</v>
      </c>
      <c r="G314" s="5">
        <v>0</v>
      </c>
      <c r="H314" s="1">
        <v>0</v>
      </c>
    </row>
    <row r="315" spans="1:8">
      <c r="A315" s="5" t="s">
        <v>57</v>
      </c>
      <c r="B315" s="5">
        <v>505021301</v>
      </c>
      <c r="C315" s="5" t="s">
        <v>115</v>
      </c>
      <c r="D315" s="5">
        <v>50502130108</v>
      </c>
      <c r="E315" s="5">
        <v>5130108</v>
      </c>
      <c r="F315" s="5">
        <v>308</v>
      </c>
      <c r="G315" s="5">
        <v>321</v>
      </c>
      <c r="H315" s="1">
        <v>4.2207792207792139E-2</v>
      </c>
    </row>
    <row r="316" spans="1:8">
      <c r="A316" s="5" t="s">
        <v>57</v>
      </c>
      <c r="B316" s="5">
        <v>505021301</v>
      </c>
      <c r="C316" s="5" t="s">
        <v>115</v>
      </c>
      <c r="D316" s="5">
        <v>50502130109</v>
      </c>
      <c r="E316" s="5">
        <v>5130109</v>
      </c>
      <c r="F316" s="5">
        <v>343</v>
      </c>
      <c r="G316" s="5">
        <v>377</v>
      </c>
      <c r="H316" s="1">
        <v>9.9125364431486895E-2</v>
      </c>
    </row>
    <row r="317" spans="1:8">
      <c r="A317" s="5" t="s">
        <v>57</v>
      </c>
      <c r="B317" s="5">
        <v>505021301</v>
      </c>
      <c r="C317" s="5" t="s">
        <v>115</v>
      </c>
      <c r="D317" s="5">
        <v>50502130110</v>
      </c>
      <c r="E317" s="5">
        <v>5130110</v>
      </c>
      <c r="F317" s="5">
        <v>256</v>
      </c>
      <c r="G317" s="5">
        <v>258</v>
      </c>
      <c r="H317" s="1">
        <v>7.8125E-3</v>
      </c>
    </row>
    <row r="318" spans="1:8">
      <c r="A318" s="5" t="s">
        <v>57</v>
      </c>
      <c r="B318" s="5">
        <v>505021301</v>
      </c>
      <c r="C318" s="5" t="s">
        <v>115</v>
      </c>
      <c r="D318" s="5">
        <v>50502130111</v>
      </c>
      <c r="E318" s="5">
        <v>5130111</v>
      </c>
      <c r="F318" s="5">
        <v>404</v>
      </c>
      <c r="G318" s="5">
        <v>443</v>
      </c>
      <c r="H318" s="1">
        <v>9.653465346534662E-2</v>
      </c>
    </row>
    <row r="319" spans="1:8">
      <c r="A319" s="5" t="s">
        <v>57</v>
      </c>
      <c r="B319" s="5">
        <v>505021301</v>
      </c>
      <c r="C319" s="5" t="s">
        <v>115</v>
      </c>
      <c r="D319" s="5">
        <v>50502130112</v>
      </c>
      <c r="E319" s="5">
        <v>5130112</v>
      </c>
      <c r="F319" s="5">
        <v>275</v>
      </c>
      <c r="G319" s="5">
        <v>279</v>
      </c>
      <c r="H319" s="1">
        <v>1.4545454545454639E-2</v>
      </c>
    </row>
    <row r="320" spans="1:8">
      <c r="A320" s="5" t="s">
        <v>57</v>
      </c>
      <c r="B320" s="5">
        <v>505021301</v>
      </c>
      <c r="C320" s="5" t="s">
        <v>115</v>
      </c>
      <c r="D320" s="5">
        <v>50502130113</v>
      </c>
      <c r="E320" s="5">
        <v>5130113</v>
      </c>
      <c r="F320" s="5">
        <v>91</v>
      </c>
      <c r="G320" s="5">
        <v>101</v>
      </c>
      <c r="H320" s="1">
        <v>0.10989010989010994</v>
      </c>
    </row>
    <row r="321" spans="1:8">
      <c r="A321" s="5" t="s">
        <v>57</v>
      </c>
      <c r="B321" s="5">
        <v>505021301</v>
      </c>
      <c r="C321" s="5" t="s">
        <v>115</v>
      </c>
      <c r="D321" s="5">
        <v>50502130114</v>
      </c>
      <c r="E321" s="5">
        <v>5130114</v>
      </c>
      <c r="F321" s="5">
        <v>108</v>
      </c>
      <c r="G321" s="5">
        <v>160</v>
      </c>
      <c r="H321" s="1">
        <v>0.4814814814814814</v>
      </c>
    </row>
    <row r="322" spans="1:8">
      <c r="A322" s="5" t="s">
        <v>57</v>
      </c>
      <c r="B322" s="5">
        <v>505021301</v>
      </c>
      <c r="C322" s="5" t="s">
        <v>115</v>
      </c>
      <c r="D322" s="5">
        <v>50502130115</v>
      </c>
      <c r="E322" s="5">
        <v>5130115</v>
      </c>
      <c r="F322" s="5">
        <v>201</v>
      </c>
      <c r="G322" s="5">
        <v>208</v>
      </c>
      <c r="H322" s="1">
        <v>3.4825870646766122E-2</v>
      </c>
    </row>
    <row r="323" spans="1:8">
      <c r="A323" s="5" t="s">
        <v>57</v>
      </c>
      <c r="B323" s="5">
        <v>505021301</v>
      </c>
      <c r="C323" s="5" t="s">
        <v>115</v>
      </c>
      <c r="D323" s="5">
        <v>50502130116</v>
      </c>
      <c r="E323" s="5">
        <v>5130116</v>
      </c>
      <c r="F323" s="5">
        <v>261</v>
      </c>
      <c r="G323" s="5">
        <v>282</v>
      </c>
      <c r="H323" s="1">
        <v>8.0459770114942541E-2</v>
      </c>
    </row>
    <row r="324" spans="1:8">
      <c r="A324" s="5" t="s">
        <v>57</v>
      </c>
      <c r="B324" s="5">
        <v>505021301</v>
      </c>
      <c r="C324" s="5" t="s">
        <v>115</v>
      </c>
      <c r="D324" s="5">
        <v>50502130117</v>
      </c>
      <c r="E324" s="5">
        <v>5130117</v>
      </c>
      <c r="F324" s="5">
        <v>373</v>
      </c>
      <c r="G324" s="5">
        <v>387</v>
      </c>
      <c r="H324" s="1">
        <v>3.7533512064343189E-2</v>
      </c>
    </row>
    <row r="325" spans="1:8">
      <c r="A325" s="5" t="s">
        <v>57</v>
      </c>
      <c r="B325" s="5">
        <v>505021301</v>
      </c>
      <c r="C325" s="5" t="s">
        <v>115</v>
      </c>
      <c r="D325" s="5">
        <v>50502130118</v>
      </c>
      <c r="E325" s="5">
        <v>5130118</v>
      </c>
      <c r="F325" s="5">
        <v>412</v>
      </c>
      <c r="G325" s="5">
        <v>448</v>
      </c>
      <c r="H325" s="1">
        <v>8.737864077669899E-2</v>
      </c>
    </row>
    <row r="326" spans="1:8">
      <c r="A326" s="5" t="s">
        <v>57</v>
      </c>
      <c r="B326" s="5">
        <v>505021301</v>
      </c>
      <c r="C326" s="5" t="s">
        <v>115</v>
      </c>
      <c r="D326" s="5">
        <v>50502130119</v>
      </c>
      <c r="E326" s="5">
        <v>5130119</v>
      </c>
      <c r="F326" s="5">
        <v>373</v>
      </c>
      <c r="G326" s="5">
        <v>399</v>
      </c>
      <c r="H326" s="1">
        <v>6.9705093833780207E-2</v>
      </c>
    </row>
    <row r="327" spans="1:8">
      <c r="A327" s="5" t="s">
        <v>57</v>
      </c>
      <c r="B327" s="5">
        <v>505021301</v>
      </c>
      <c r="C327" s="5" t="s">
        <v>115</v>
      </c>
      <c r="D327" s="5">
        <v>50502130120</v>
      </c>
      <c r="E327" s="5">
        <v>5130120</v>
      </c>
      <c r="F327" s="5">
        <v>240</v>
      </c>
      <c r="G327" s="5">
        <v>260</v>
      </c>
      <c r="H327" s="1">
        <v>8.3333333333333259E-2</v>
      </c>
    </row>
    <row r="328" spans="1:8">
      <c r="A328" s="5" t="s">
        <v>57</v>
      </c>
      <c r="B328" s="5">
        <v>505021301</v>
      </c>
      <c r="C328" s="5" t="s">
        <v>115</v>
      </c>
      <c r="D328" s="5">
        <v>50502130121</v>
      </c>
      <c r="E328" s="5">
        <v>5130121</v>
      </c>
      <c r="F328" s="5">
        <v>303</v>
      </c>
      <c r="G328" s="5">
        <v>325</v>
      </c>
      <c r="H328" s="1">
        <v>7.2607260726072598E-2</v>
      </c>
    </row>
    <row r="329" spans="1:8">
      <c r="A329" s="5" t="s">
        <v>57</v>
      </c>
      <c r="B329" s="5">
        <v>505021301</v>
      </c>
      <c r="C329" s="5" t="s">
        <v>115</v>
      </c>
      <c r="D329" s="5">
        <v>50502130122</v>
      </c>
      <c r="E329" s="5">
        <v>5130122</v>
      </c>
      <c r="F329" s="5">
        <v>241</v>
      </c>
      <c r="G329" s="5">
        <v>263</v>
      </c>
      <c r="H329" s="1">
        <v>9.1286307053941806E-2</v>
      </c>
    </row>
    <row r="330" spans="1:8">
      <c r="A330" s="5" t="s">
        <v>57</v>
      </c>
      <c r="B330" s="5">
        <v>505021301</v>
      </c>
      <c r="C330" s="5" t="s">
        <v>115</v>
      </c>
      <c r="D330" s="5">
        <v>50502130123</v>
      </c>
      <c r="E330" s="5">
        <v>5130123</v>
      </c>
      <c r="F330" s="5">
        <v>359</v>
      </c>
      <c r="G330" s="5">
        <v>368</v>
      </c>
      <c r="H330" s="1">
        <v>2.5069637883008422E-2</v>
      </c>
    </row>
    <row r="331" spans="1:8">
      <c r="A331" s="5" t="s">
        <v>57</v>
      </c>
      <c r="B331" s="5">
        <v>505021301</v>
      </c>
      <c r="C331" s="5" t="s">
        <v>115</v>
      </c>
      <c r="D331" s="5">
        <v>50502130124</v>
      </c>
      <c r="E331" s="5">
        <v>5130124</v>
      </c>
      <c r="F331" s="5">
        <v>341</v>
      </c>
      <c r="G331" s="5">
        <v>353</v>
      </c>
      <c r="H331" s="1">
        <v>3.5190615835777095E-2</v>
      </c>
    </row>
    <row r="332" spans="1:8">
      <c r="A332" s="5" t="s">
        <v>57</v>
      </c>
      <c r="B332" s="5">
        <v>505021301</v>
      </c>
      <c r="C332" s="5" t="s">
        <v>115</v>
      </c>
      <c r="D332" s="5">
        <v>50502130125</v>
      </c>
      <c r="E332" s="5">
        <v>5130125</v>
      </c>
      <c r="F332" s="5">
        <v>246</v>
      </c>
      <c r="G332" s="5">
        <v>258</v>
      </c>
      <c r="H332" s="1">
        <v>4.8780487804878092E-2</v>
      </c>
    </row>
    <row r="333" spans="1:8">
      <c r="A333" s="5" t="s">
        <v>57</v>
      </c>
      <c r="B333" s="5">
        <v>505021301</v>
      </c>
      <c r="C333" s="5" t="s">
        <v>115</v>
      </c>
      <c r="D333" s="5">
        <v>50502130126</v>
      </c>
      <c r="E333" s="5">
        <v>5130126</v>
      </c>
      <c r="F333" s="5">
        <v>216</v>
      </c>
      <c r="G333" s="5">
        <v>234</v>
      </c>
      <c r="H333" s="1">
        <v>8.3333333333333259E-2</v>
      </c>
    </row>
    <row r="334" spans="1:8">
      <c r="A334" s="5" t="s">
        <v>57</v>
      </c>
      <c r="B334" s="5">
        <v>505021301</v>
      </c>
      <c r="C334" s="5" t="s">
        <v>115</v>
      </c>
      <c r="D334" s="5">
        <v>50502130127</v>
      </c>
      <c r="E334" s="5">
        <v>5130127</v>
      </c>
      <c r="F334" s="5">
        <v>329</v>
      </c>
      <c r="G334" s="5">
        <v>334</v>
      </c>
      <c r="H334" s="1">
        <v>1.5197568389057725E-2</v>
      </c>
    </row>
    <row r="335" spans="1:8">
      <c r="A335" s="5" t="s">
        <v>57</v>
      </c>
      <c r="B335" s="5">
        <v>505021301</v>
      </c>
      <c r="C335" s="5" t="s">
        <v>115</v>
      </c>
      <c r="D335" s="5">
        <v>50502130128</v>
      </c>
      <c r="E335" s="5">
        <v>5130128</v>
      </c>
      <c r="F335" s="5">
        <v>498</v>
      </c>
      <c r="G335" s="5">
        <v>561</v>
      </c>
      <c r="H335" s="1">
        <v>0.12650602409638556</v>
      </c>
    </row>
    <row r="336" spans="1:8">
      <c r="A336" s="5" t="s">
        <v>57</v>
      </c>
      <c r="B336" s="5">
        <v>505021301</v>
      </c>
      <c r="C336" s="5" t="s">
        <v>115</v>
      </c>
      <c r="D336" s="5">
        <v>50502130129</v>
      </c>
      <c r="E336" s="5">
        <v>5130129</v>
      </c>
      <c r="F336" s="5">
        <v>366</v>
      </c>
      <c r="G336" s="5">
        <v>372</v>
      </c>
      <c r="H336" s="1">
        <v>1.6393442622950838E-2</v>
      </c>
    </row>
    <row r="337" spans="1:8">
      <c r="A337" s="5" t="s">
        <v>57</v>
      </c>
      <c r="B337" s="5">
        <v>505021301</v>
      </c>
      <c r="C337" s="5" t="s">
        <v>115</v>
      </c>
      <c r="D337" s="5">
        <v>50502130130</v>
      </c>
      <c r="E337" s="5">
        <v>5130130</v>
      </c>
      <c r="F337" s="5">
        <v>354</v>
      </c>
      <c r="G337" s="5">
        <v>395</v>
      </c>
      <c r="H337" s="1">
        <v>0.11581920903954801</v>
      </c>
    </row>
    <row r="338" spans="1:8">
      <c r="A338" s="5" t="s">
        <v>57</v>
      </c>
      <c r="B338" s="5">
        <v>505021301</v>
      </c>
      <c r="C338" s="5" t="s">
        <v>115</v>
      </c>
      <c r="D338" s="5">
        <v>50502130131</v>
      </c>
      <c r="E338" s="5">
        <v>5130131</v>
      </c>
      <c r="F338" s="5">
        <v>219</v>
      </c>
      <c r="G338" s="5">
        <v>240</v>
      </c>
      <c r="H338" s="1">
        <v>9.5890410958904049E-2</v>
      </c>
    </row>
    <row r="339" spans="1:8">
      <c r="A339" s="5" t="s">
        <v>57</v>
      </c>
      <c r="B339" s="5">
        <v>505021301</v>
      </c>
      <c r="C339" s="5" t="s">
        <v>115</v>
      </c>
      <c r="D339" s="5">
        <v>50502130132</v>
      </c>
      <c r="E339" s="5">
        <v>5130132</v>
      </c>
      <c r="F339" s="5">
        <v>215</v>
      </c>
      <c r="G339" s="5">
        <v>219</v>
      </c>
      <c r="H339" s="1">
        <v>1.8604651162790642E-2</v>
      </c>
    </row>
    <row r="340" spans="1:8">
      <c r="A340" s="5" t="s">
        <v>57</v>
      </c>
      <c r="B340" s="5">
        <v>505021301</v>
      </c>
      <c r="C340" s="5" t="s">
        <v>115</v>
      </c>
      <c r="D340" s="5">
        <v>50502130133</v>
      </c>
      <c r="E340" s="5">
        <v>5130133</v>
      </c>
      <c r="F340" s="5">
        <v>201</v>
      </c>
      <c r="G340" s="5">
        <v>205</v>
      </c>
      <c r="H340" s="1">
        <v>1.990049751243772E-2</v>
      </c>
    </row>
    <row r="341" spans="1:8">
      <c r="A341" s="5" t="s">
        <v>57</v>
      </c>
      <c r="B341" s="5">
        <v>505031098</v>
      </c>
      <c r="C341" s="5" t="s">
        <v>117</v>
      </c>
      <c r="D341" s="5">
        <v>50503109801</v>
      </c>
      <c r="E341" s="5">
        <v>5109801</v>
      </c>
      <c r="F341" s="5">
        <v>357</v>
      </c>
      <c r="G341" s="5">
        <v>355</v>
      </c>
      <c r="H341" s="1">
        <v>-5.6022408963585235E-3</v>
      </c>
    </row>
    <row r="342" spans="1:8">
      <c r="A342" s="5" t="s">
        <v>57</v>
      </c>
      <c r="B342" s="5">
        <v>505031098</v>
      </c>
      <c r="C342" s="5" t="s">
        <v>117</v>
      </c>
      <c r="D342" s="5">
        <v>50503109802</v>
      </c>
      <c r="E342" s="5">
        <v>5109802</v>
      </c>
      <c r="F342" s="5">
        <v>311</v>
      </c>
      <c r="G342" s="5">
        <v>312</v>
      </c>
      <c r="H342" s="1">
        <v>3.215434083601254E-3</v>
      </c>
    </row>
    <row r="343" spans="1:8">
      <c r="A343" s="5" t="s">
        <v>57</v>
      </c>
      <c r="B343" s="5">
        <v>505031098</v>
      </c>
      <c r="C343" s="5" t="s">
        <v>117</v>
      </c>
      <c r="D343" s="5">
        <v>50503109803</v>
      </c>
      <c r="E343" s="5">
        <v>5109803</v>
      </c>
      <c r="F343" s="5">
        <v>305</v>
      </c>
      <c r="G343" s="5">
        <v>301</v>
      </c>
      <c r="H343" s="1">
        <v>-1.3114754098360604E-2</v>
      </c>
    </row>
    <row r="344" spans="1:8">
      <c r="A344" s="5" t="s">
        <v>57</v>
      </c>
      <c r="B344" s="5">
        <v>505031098</v>
      </c>
      <c r="C344" s="5" t="s">
        <v>117</v>
      </c>
      <c r="D344" s="5">
        <v>50503109804</v>
      </c>
      <c r="E344" s="5">
        <v>5109804</v>
      </c>
      <c r="F344" s="5">
        <v>214</v>
      </c>
      <c r="G344" s="5">
        <v>220</v>
      </c>
      <c r="H344" s="1">
        <v>2.8037383177569986E-2</v>
      </c>
    </row>
    <row r="345" spans="1:8">
      <c r="A345" s="5" t="s">
        <v>57</v>
      </c>
      <c r="B345" s="5">
        <v>505031098</v>
      </c>
      <c r="C345" s="5" t="s">
        <v>117</v>
      </c>
      <c r="D345" s="5">
        <v>50503109805</v>
      </c>
      <c r="E345" s="5">
        <v>5109805</v>
      </c>
      <c r="F345" s="5">
        <v>290</v>
      </c>
      <c r="G345" s="5">
        <v>281</v>
      </c>
      <c r="H345" s="1">
        <v>-3.1034482758620641E-2</v>
      </c>
    </row>
    <row r="346" spans="1:8">
      <c r="A346" s="5" t="s">
        <v>57</v>
      </c>
      <c r="B346" s="5">
        <v>505031098</v>
      </c>
      <c r="C346" s="5" t="s">
        <v>117</v>
      </c>
      <c r="D346" s="5">
        <v>50503109806</v>
      </c>
      <c r="E346" s="5">
        <v>5109806</v>
      </c>
      <c r="F346" s="5">
        <v>265</v>
      </c>
      <c r="G346" s="5">
        <v>266</v>
      </c>
      <c r="H346" s="1">
        <v>3.7735849056603765E-3</v>
      </c>
    </row>
    <row r="347" spans="1:8">
      <c r="A347" s="5" t="s">
        <v>57</v>
      </c>
      <c r="B347" s="5">
        <v>505031098</v>
      </c>
      <c r="C347" s="5" t="s">
        <v>117</v>
      </c>
      <c r="D347" s="5">
        <v>50503109807</v>
      </c>
      <c r="E347" s="5">
        <v>5109807</v>
      </c>
      <c r="F347" s="5">
        <v>231</v>
      </c>
      <c r="G347" s="5">
        <v>233</v>
      </c>
      <c r="H347" s="1">
        <v>8.6580086580085869E-3</v>
      </c>
    </row>
    <row r="348" spans="1:8">
      <c r="A348" s="5" t="s">
        <v>57</v>
      </c>
      <c r="B348" s="5">
        <v>505031098</v>
      </c>
      <c r="C348" s="5" t="s">
        <v>117</v>
      </c>
      <c r="D348" s="5">
        <v>50503109808</v>
      </c>
      <c r="E348" s="5">
        <v>5109808</v>
      </c>
      <c r="F348" s="5">
        <v>252</v>
      </c>
      <c r="G348" s="5">
        <v>247</v>
      </c>
      <c r="H348" s="1">
        <v>-1.9841269841269882E-2</v>
      </c>
    </row>
    <row r="349" spans="1:8">
      <c r="A349" s="5" t="s">
        <v>57</v>
      </c>
      <c r="B349" s="5">
        <v>505031098</v>
      </c>
      <c r="C349" s="5" t="s">
        <v>117</v>
      </c>
      <c r="D349" s="5">
        <v>50503109809</v>
      </c>
      <c r="E349" s="5">
        <v>5109809</v>
      </c>
      <c r="F349" s="5">
        <v>176</v>
      </c>
      <c r="G349" s="5">
        <v>170</v>
      </c>
      <c r="H349" s="1">
        <v>-3.4090909090909061E-2</v>
      </c>
    </row>
    <row r="350" spans="1:8">
      <c r="A350" s="5" t="s">
        <v>57</v>
      </c>
      <c r="B350" s="5">
        <v>505031098</v>
      </c>
      <c r="C350" s="5" t="s">
        <v>117</v>
      </c>
      <c r="D350" s="5">
        <v>50503109810</v>
      </c>
      <c r="E350" s="5">
        <v>5109810</v>
      </c>
      <c r="F350" s="5">
        <v>360</v>
      </c>
      <c r="G350" s="5">
        <v>359</v>
      </c>
      <c r="H350" s="1">
        <v>-2.7777777777777679E-3</v>
      </c>
    </row>
    <row r="351" spans="1:8">
      <c r="A351" s="5" t="s">
        <v>57</v>
      </c>
      <c r="B351" s="5">
        <v>505031098</v>
      </c>
      <c r="C351" s="5" t="s">
        <v>117</v>
      </c>
      <c r="D351" s="5">
        <v>50503109811</v>
      </c>
      <c r="E351" s="5">
        <v>5109811</v>
      </c>
      <c r="F351" s="5">
        <v>262</v>
      </c>
      <c r="G351" s="5">
        <v>254</v>
      </c>
      <c r="H351" s="1">
        <v>-3.0534351145038219E-2</v>
      </c>
    </row>
    <row r="352" spans="1:8">
      <c r="A352" s="5" t="s">
        <v>57</v>
      </c>
      <c r="B352" s="5">
        <v>505031098</v>
      </c>
      <c r="C352" s="5" t="s">
        <v>117</v>
      </c>
      <c r="D352" s="5">
        <v>50503109812</v>
      </c>
      <c r="E352" s="5">
        <v>5109812</v>
      </c>
      <c r="F352" s="5">
        <v>147</v>
      </c>
      <c r="G352" s="5">
        <v>147</v>
      </c>
      <c r="H352" s="1">
        <v>0</v>
      </c>
    </row>
    <row r="353" spans="1:8">
      <c r="A353" s="5" t="s">
        <v>57</v>
      </c>
      <c r="B353" s="5">
        <v>505031098</v>
      </c>
      <c r="C353" s="5" t="s">
        <v>117</v>
      </c>
      <c r="D353" s="5">
        <v>50503109813</v>
      </c>
      <c r="E353" s="5">
        <v>5109813</v>
      </c>
      <c r="F353" s="5">
        <v>203</v>
      </c>
      <c r="G353" s="5">
        <v>205</v>
      </c>
      <c r="H353" s="1">
        <v>9.8522167487684609E-3</v>
      </c>
    </row>
    <row r="354" spans="1:8">
      <c r="A354" s="5" t="s">
        <v>57</v>
      </c>
      <c r="B354" s="5">
        <v>505031098</v>
      </c>
      <c r="C354" s="5" t="s">
        <v>117</v>
      </c>
      <c r="D354" s="5">
        <v>50503109814</v>
      </c>
      <c r="E354" s="5">
        <v>5109814</v>
      </c>
      <c r="F354" s="5">
        <v>329</v>
      </c>
      <c r="G354" s="5">
        <v>327</v>
      </c>
      <c r="H354" s="1">
        <v>-6.0790273556230456E-3</v>
      </c>
    </row>
    <row r="355" spans="1:8">
      <c r="A355" s="5" t="s">
        <v>57</v>
      </c>
      <c r="B355" s="5">
        <v>505031098</v>
      </c>
      <c r="C355" s="5" t="s">
        <v>117</v>
      </c>
      <c r="D355" s="5">
        <v>50503109815</v>
      </c>
      <c r="E355" s="5">
        <v>5109815</v>
      </c>
      <c r="F355" s="5">
        <v>309</v>
      </c>
      <c r="G355" s="5">
        <v>285</v>
      </c>
      <c r="H355" s="1">
        <v>-7.7669902912621325E-2</v>
      </c>
    </row>
    <row r="356" spans="1:8">
      <c r="A356" s="5" t="s">
        <v>57</v>
      </c>
      <c r="B356" s="5">
        <v>505031098</v>
      </c>
      <c r="C356" s="5" t="s">
        <v>117</v>
      </c>
      <c r="D356" s="5">
        <v>50503109816</v>
      </c>
      <c r="E356" s="5">
        <v>5109816</v>
      </c>
      <c r="F356" s="5">
        <v>211</v>
      </c>
      <c r="G356" s="5">
        <v>202</v>
      </c>
      <c r="H356" s="1">
        <v>-4.2654028436018954E-2</v>
      </c>
    </row>
    <row r="357" spans="1:8">
      <c r="A357" s="5" t="s">
        <v>57</v>
      </c>
      <c r="B357" s="5">
        <v>505031098</v>
      </c>
      <c r="C357" s="5" t="s">
        <v>117</v>
      </c>
      <c r="D357" s="5">
        <v>50503109817</v>
      </c>
      <c r="E357" s="5">
        <v>5109817</v>
      </c>
      <c r="F357" s="5">
        <v>255</v>
      </c>
      <c r="G357" s="5">
        <v>257</v>
      </c>
      <c r="H357" s="1">
        <v>7.8431372549019329E-3</v>
      </c>
    </row>
    <row r="358" spans="1:8">
      <c r="A358" s="5" t="s">
        <v>57</v>
      </c>
      <c r="B358" s="5">
        <v>505031098</v>
      </c>
      <c r="C358" s="5" t="s">
        <v>117</v>
      </c>
      <c r="D358" s="5">
        <v>50503109818</v>
      </c>
      <c r="E358" s="5">
        <v>5109818</v>
      </c>
      <c r="F358" s="5">
        <v>0</v>
      </c>
      <c r="G358" s="5">
        <v>0</v>
      </c>
      <c r="H358" s="1">
        <v>0</v>
      </c>
    </row>
    <row r="359" spans="1:8">
      <c r="A359" s="5" t="s">
        <v>57</v>
      </c>
      <c r="B359" s="5">
        <v>505031098</v>
      </c>
      <c r="C359" s="5" t="s">
        <v>117</v>
      </c>
      <c r="D359" s="5">
        <v>50503109819</v>
      </c>
      <c r="E359" s="5">
        <v>5109819</v>
      </c>
      <c r="F359" s="5">
        <v>327</v>
      </c>
      <c r="G359" s="5">
        <v>337</v>
      </c>
      <c r="H359" s="1">
        <v>3.0581039755351647E-2</v>
      </c>
    </row>
    <row r="360" spans="1:8">
      <c r="A360" s="5" t="s">
        <v>57</v>
      </c>
      <c r="B360" s="5">
        <v>505031098</v>
      </c>
      <c r="C360" s="5" t="s">
        <v>117</v>
      </c>
      <c r="D360" s="5">
        <v>50503109820</v>
      </c>
      <c r="E360" s="5">
        <v>5109820</v>
      </c>
      <c r="F360" s="5">
        <v>391</v>
      </c>
      <c r="G360" s="5">
        <v>399</v>
      </c>
      <c r="H360" s="1">
        <v>2.0460358056265893E-2</v>
      </c>
    </row>
    <row r="361" spans="1:8">
      <c r="A361" s="5" t="s">
        <v>57</v>
      </c>
      <c r="B361" s="5">
        <v>505031098</v>
      </c>
      <c r="C361" s="5" t="s">
        <v>117</v>
      </c>
      <c r="D361" s="5">
        <v>50503109821</v>
      </c>
      <c r="E361" s="5">
        <v>5109821</v>
      </c>
      <c r="F361" s="5">
        <v>362</v>
      </c>
      <c r="G361" s="5">
        <v>362</v>
      </c>
      <c r="H361" s="1">
        <v>0</v>
      </c>
    </row>
    <row r="362" spans="1:8">
      <c r="A362" s="5" t="s">
        <v>57</v>
      </c>
      <c r="B362" s="5">
        <v>505031098</v>
      </c>
      <c r="C362" s="5" t="s">
        <v>117</v>
      </c>
      <c r="D362" s="5">
        <v>50503109822</v>
      </c>
      <c r="E362" s="5">
        <v>5109822</v>
      </c>
      <c r="F362" s="5">
        <v>363</v>
      </c>
      <c r="G362" s="5">
        <v>367</v>
      </c>
      <c r="H362" s="1">
        <v>1.1019283746556363E-2</v>
      </c>
    </row>
    <row r="363" spans="1:8">
      <c r="A363" s="5" t="s">
        <v>57</v>
      </c>
      <c r="B363" s="5">
        <v>505031098</v>
      </c>
      <c r="C363" s="5" t="s">
        <v>117</v>
      </c>
      <c r="D363" s="5">
        <v>50503109823</v>
      </c>
      <c r="E363" s="5">
        <v>5109823</v>
      </c>
      <c r="F363" s="5">
        <v>374</v>
      </c>
      <c r="G363" s="5">
        <v>371</v>
      </c>
      <c r="H363" s="1">
        <v>-8.0213903743315829E-3</v>
      </c>
    </row>
    <row r="364" spans="1:8">
      <c r="A364" s="5" t="s">
        <v>57</v>
      </c>
      <c r="B364" s="5">
        <v>505031098</v>
      </c>
      <c r="C364" s="5" t="s">
        <v>117</v>
      </c>
      <c r="D364" s="5">
        <v>50503109824</v>
      </c>
      <c r="E364" s="5">
        <v>5109824</v>
      </c>
      <c r="F364" s="5">
        <v>311</v>
      </c>
      <c r="G364" s="5">
        <v>297</v>
      </c>
      <c r="H364" s="1">
        <v>-4.5016077170418001E-2</v>
      </c>
    </row>
    <row r="365" spans="1:8">
      <c r="A365" s="5" t="s">
        <v>57</v>
      </c>
      <c r="B365" s="5">
        <v>505031098</v>
      </c>
      <c r="C365" s="5" t="s">
        <v>117</v>
      </c>
      <c r="D365" s="5">
        <v>50503109825</v>
      </c>
      <c r="E365" s="5">
        <v>5109825</v>
      </c>
      <c r="F365" s="5">
        <v>335</v>
      </c>
      <c r="G365" s="5">
        <v>330</v>
      </c>
      <c r="H365" s="1">
        <v>-1.4925373134328401E-2</v>
      </c>
    </row>
    <row r="366" spans="1:8">
      <c r="A366" s="5" t="s">
        <v>57</v>
      </c>
      <c r="B366" s="5">
        <v>505031098</v>
      </c>
      <c r="C366" s="5" t="s">
        <v>117</v>
      </c>
      <c r="D366" s="5">
        <v>50503109826</v>
      </c>
      <c r="E366" s="5">
        <v>5109826</v>
      </c>
      <c r="F366" s="5">
        <v>138</v>
      </c>
      <c r="G366" s="5">
        <v>132</v>
      </c>
      <c r="H366" s="1">
        <v>-4.3478260869565188E-2</v>
      </c>
    </row>
    <row r="367" spans="1:8">
      <c r="A367" s="5" t="s">
        <v>57</v>
      </c>
      <c r="B367" s="5">
        <v>505031098</v>
      </c>
      <c r="C367" s="5" t="s">
        <v>117</v>
      </c>
      <c r="D367" s="5">
        <v>50503109827</v>
      </c>
      <c r="E367" s="5">
        <v>5109827</v>
      </c>
      <c r="F367" s="5">
        <v>322</v>
      </c>
      <c r="G367" s="5">
        <v>305</v>
      </c>
      <c r="H367" s="1">
        <v>-5.2795031055900665E-2</v>
      </c>
    </row>
    <row r="368" spans="1:8">
      <c r="A368" s="5" t="s">
        <v>57</v>
      </c>
      <c r="B368" s="5">
        <v>505031098</v>
      </c>
      <c r="C368" s="5" t="s">
        <v>117</v>
      </c>
      <c r="D368" s="5">
        <v>50503109828</v>
      </c>
      <c r="E368" s="5">
        <v>5109828</v>
      </c>
      <c r="F368" s="5">
        <v>349</v>
      </c>
      <c r="G368" s="5">
        <v>346</v>
      </c>
      <c r="H368" s="1">
        <v>-8.5959885386819312E-3</v>
      </c>
    </row>
    <row r="369" spans="1:8">
      <c r="A369" s="5" t="s">
        <v>57</v>
      </c>
      <c r="B369" s="5">
        <v>505031098</v>
      </c>
      <c r="C369" s="5" t="s">
        <v>117</v>
      </c>
      <c r="D369" s="5">
        <v>50503109829</v>
      </c>
      <c r="E369" s="5">
        <v>5109829</v>
      </c>
      <c r="F369" s="5">
        <v>309</v>
      </c>
      <c r="G369" s="5">
        <v>305</v>
      </c>
      <c r="H369" s="1">
        <v>-1.2944983818770184E-2</v>
      </c>
    </row>
    <row r="370" spans="1:8">
      <c r="A370" s="5" t="s">
        <v>57</v>
      </c>
      <c r="B370" s="5">
        <v>505031102</v>
      </c>
      <c r="C370" s="5" t="s">
        <v>121</v>
      </c>
      <c r="D370" s="5">
        <v>50503110201</v>
      </c>
      <c r="E370" s="5">
        <v>5110201</v>
      </c>
      <c r="F370" s="5">
        <v>262</v>
      </c>
      <c r="G370" s="5">
        <v>302</v>
      </c>
      <c r="H370" s="1">
        <v>0.15267175572519087</v>
      </c>
    </row>
    <row r="371" spans="1:8">
      <c r="A371" s="5" t="s">
        <v>57</v>
      </c>
      <c r="B371" s="5">
        <v>505031102</v>
      </c>
      <c r="C371" s="5" t="s">
        <v>121</v>
      </c>
      <c r="D371" s="5">
        <v>50503110202</v>
      </c>
      <c r="E371" s="5">
        <v>5110202</v>
      </c>
      <c r="F371" s="5">
        <v>499</v>
      </c>
      <c r="G371" s="5">
        <v>614</v>
      </c>
      <c r="H371" s="1">
        <v>0.23046092184368727</v>
      </c>
    </row>
    <row r="372" spans="1:8">
      <c r="A372" s="5" t="s">
        <v>57</v>
      </c>
      <c r="B372" s="5">
        <v>505031102</v>
      </c>
      <c r="C372" s="5" t="s">
        <v>121</v>
      </c>
      <c r="D372" s="5">
        <v>50503110203</v>
      </c>
      <c r="E372" s="5">
        <v>5110203</v>
      </c>
      <c r="F372" s="5">
        <v>167</v>
      </c>
      <c r="G372" s="5">
        <v>191</v>
      </c>
      <c r="H372" s="1">
        <v>0.14371257485029942</v>
      </c>
    </row>
    <row r="373" spans="1:8">
      <c r="A373" s="5" t="s">
        <v>57</v>
      </c>
      <c r="B373" s="5">
        <v>505031102</v>
      </c>
      <c r="C373" s="5" t="s">
        <v>121</v>
      </c>
      <c r="D373" s="5">
        <v>50503110204</v>
      </c>
      <c r="E373" s="5">
        <v>5110204</v>
      </c>
      <c r="F373" s="5">
        <v>296</v>
      </c>
      <c r="G373" s="5">
        <v>344</v>
      </c>
      <c r="H373" s="1">
        <v>0.16216216216216206</v>
      </c>
    </row>
    <row r="374" spans="1:8">
      <c r="A374" s="5" t="s">
        <v>57</v>
      </c>
      <c r="B374" s="5">
        <v>505031102</v>
      </c>
      <c r="C374" s="5" t="s">
        <v>121</v>
      </c>
      <c r="D374" s="5">
        <v>50503110205</v>
      </c>
      <c r="E374" s="5">
        <v>5110205</v>
      </c>
      <c r="F374" s="5">
        <v>194</v>
      </c>
      <c r="G374" s="5">
        <v>213</v>
      </c>
      <c r="H374" s="1">
        <v>9.7938144329897003E-2</v>
      </c>
    </row>
    <row r="375" spans="1:8">
      <c r="A375" s="5" t="s">
        <v>57</v>
      </c>
      <c r="B375" s="5">
        <v>505031102</v>
      </c>
      <c r="C375" s="5" t="s">
        <v>121</v>
      </c>
      <c r="D375" s="5">
        <v>50503110206</v>
      </c>
      <c r="E375" s="5">
        <v>5110206</v>
      </c>
      <c r="F375" s="5">
        <v>188</v>
      </c>
      <c r="G375" s="5">
        <v>220</v>
      </c>
      <c r="H375" s="1">
        <v>0.17021276595744683</v>
      </c>
    </row>
    <row r="376" spans="1:8">
      <c r="A376" s="5" t="s">
        <v>57</v>
      </c>
      <c r="B376" s="5">
        <v>505031102</v>
      </c>
      <c r="C376" s="5" t="s">
        <v>121</v>
      </c>
      <c r="D376" s="5">
        <v>50503110207</v>
      </c>
      <c r="E376" s="5">
        <v>5110207</v>
      </c>
      <c r="F376" s="5">
        <v>229</v>
      </c>
      <c r="G376" s="5">
        <v>257</v>
      </c>
      <c r="H376" s="1">
        <v>0.12227074235807867</v>
      </c>
    </row>
    <row r="377" spans="1:8">
      <c r="A377" s="5" t="s">
        <v>57</v>
      </c>
      <c r="B377" s="5">
        <v>505031102</v>
      </c>
      <c r="C377" s="5" t="s">
        <v>121</v>
      </c>
      <c r="D377" s="5">
        <v>50503110208</v>
      </c>
      <c r="E377" s="5">
        <v>5110208</v>
      </c>
      <c r="F377" s="5">
        <v>283</v>
      </c>
      <c r="G377" s="5">
        <v>331</v>
      </c>
      <c r="H377" s="1">
        <v>0.16961130742049479</v>
      </c>
    </row>
    <row r="378" spans="1:8">
      <c r="A378" s="5" t="s">
        <v>57</v>
      </c>
      <c r="B378" s="5">
        <v>505031102</v>
      </c>
      <c r="C378" s="5" t="s">
        <v>121</v>
      </c>
      <c r="D378" s="5">
        <v>50503110209</v>
      </c>
      <c r="E378" s="5">
        <v>5110209</v>
      </c>
      <c r="F378" s="5">
        <v>211</v>
      </c>
      <c r="G378" s="5">
        <v>233</v>
      </c>
      <c r="H378" s="1">
        <v>0.10426540284360186</v>
      </c>
    </row>
    <row r="379" spans="1:8">
      <c r="A379" s="5" t="s">
        <v>57</v>
      </c>
      <c r="B379" s="5">
        <v>505031102</v>
      </c>
      <c r="C379" s="5" t="s">
        <v>121</v>
      </c>
      <c r="D379" s="5">
        <v>50503110210</v>
      </c>
      <c r="E379" s="5">
        <v>5110210</v>
      </c>
      <c r="F379" s="5">
        <v>174</v>
      </c>
      <c r="G379" s="5">
        <v>205</v>
      </c>
      <c r="H379" s="1">
        <v>0.17816091954022983</v>
      </c>
    </row>
    <row r="380" spans="1:8">
      <c r="A380" s="5" t="s">
        <v>57</v>
      </c>
      <c r="B380" s="5">
        <v>505031102</v>
      </c>
      <c r="C380" s="5" t="s">
        <v>121</v>
      </c>
      <c r="D380" s="5">
        <v>50503110211</v>
      </c>
      <c r="E380" s="5">
        <v>5110211</v>
      </c>
      <c r="F380" s="5">
        <v>245</v>
      </c>
      <c r="G380" s="5">
        <v>274</v>
      </c>
      <c r="H380" s="1">
        <v>0.1183673469387756</v>
      </c>
    </row>
    <row r="381" spans="1:8">
      <c r="A381" s="5" t="s">
        <v>57</v>
      </c>
      <c r="B381" s="5">
        <v>505031102</v>
      </c>
      <c r="C381" s="5" t="s">
        <v>121</v>
      </c>
      <c r="D381" s="5">
        <v>50503110212</v>
      </c>
      <c r="E381" s="5">
        <v>5110212</v>
      </c>
      <c r="F381" s="5">
        <v>259</v>
      </c>
      <c r="G381" s="5">
        <v>286</v>
      </c>
      <c r="H381" s="1">
        <v>0.10424710424710426</v>
      </c>
    </row>
    <row r="382" spans="1:8">
      <c r="A382" s="5" t="s">
        <v>57</v>
      </c>
      <c r="B382" s="5">
        <v>505031102</v>
      </c>
      <c r="C382" s="5" t="s">
        <v>121</v>
      </c>
      <c r="D382" s="5">
        <v>50503110213</v>
      </c>
      <c r="E382" s="5">
        <v>5110213</v>
      </c>
      <c r="F382" s="5">
        <v>292</v>
      </c>
      <c r="G382" s="5">
        <v>345</v>
      </c>
      <c r="H382" s="1">
        <v>0.18150684931506844</v>
      </c>
    </row>
    <row r="383" spans="1:8">
      <c r="A383" s="5" t="s">
        <v>57</v>
      </c>
      <c r="B383" s="5">
        <v>505031102</v>
      </c>
      <c r="C383" s="5" t="s">
        <v>121</v>
      </c>
      <c r="D383" s="5">
        <v>50503110214</v>
      </c>
      <c r="E383" s="5">
        <v>5110214</v>
      </c>
      <c r="F383" s="5">
        <v>302</v>
      </c>
      <c r="G383" s="5">
        <v>340</v>
      </c>
      <c r="H383" s="1">
        <v>0.1258278145695364</v>
      </c>
    </row>
    <row r="384" spans="1:8">
      <c r="A384" s="5" t="s">
        <v>57</v>
      </c>
      <c r="B384" s="5">
        <v>505031102</v>
      </c>
      <c r="C384" s="5" t="s">
        <v>121</v>
      </c>
      <c r="D384" s="5">
        <v>50503110215</v>
      </c>
      <c r="E384" s="5">
        <v>5110215</v>
      </c>
      <c r="F384" s="5">
        <v>262</v>
      </c>
      <c r="G384" s="5">
        <v>300</v>
      </c>
      <c r="H384" s="1">
        <v>0.14503816793893121</v>
      </c>
    </row>
    <row r="385" spans="1:8">
      <c r="A385" s="5" t="s">
        <v>57</v>
      </c>
      <c r="B385" s="5">
        <v>505031102</v>
      </c>
      <c r="C385" s="5" t="s">
        <v>121</v>
      </c>
      <c r="D385" s="5">
        <v>50503110216</v>
      </c>
      <c r="E385" s="5">
        <v>5110216</v>
      </c>
      <c r="F385" s="5">
        <v>291</v>
      </c>
      <c r="G385" s="5">
        <v>334</v>
      </c>
      <c r="H385" s="1">
        <v>0.1477663230240549</v>
      </c>
    </row>
    <row r="386" spans="1:8">
      <c r="A386" s="5" t="s">
        <v>57</v>
      </c>
      <c r="B386" s="5">
        <v>505031102</v>
      </c>
      <c r="C386" s="5" t="s">
        <v>121</v>
      </c>
      <c r="D386" s="5">
        <v>50503110217</v>
      </c>
      <c r="E386" s="5">
        <v>5110217</v>
      </c>
      <c r="F386" s="5">
        <v>291</v>
      </c>
      <c r="G386" s="5">
        <v>374</v>
      </c>
      <c r="H386" s="1">
        <v>0.2852233676975946</v>
      </c>
    </row>
    <row r="387" spans="1:8">
      <c r="A387" s="5" t="s">
        <v>57</v>
      </c>
      <c r="B387" s="5">
        <v>505031102</v>
      </c>
      <c r="C387" s="5" t="s">
        <v>121</v>
      </c>
      <c r="D387" s="5">
        <v>50503110218</v>
      </c>
      <c r="E387" s="5">
        <v>5110218</v>
      </c>
      <c r="F387" s="5">
        <v>302</v>
      </c>
      <c r="G387" s="5">
        <v>336</v>
      </c>
      <c r="H387" s="1">
        <v>0.11258278145695355</v>
      </c>
    </row>
    <row r="388" spans="1:8">
      <c r="A388" s="5" t="s">
        <v>57</v>
      </c>
      <c r="B388" s="5">
        <v>505031102</v>
      </c>
      <c r="C388" s="5" t="s">
        <v>121</v>
      </c>
      <c r="D388" s="5">
        <v>50503110219</v>
      </c>
      <c r="E388" s="5">
        <v>5110219</v>
      </c>
      <c r="F388" s="5">
        <v>355</v>
      </c>
      <c r="G388" s="5">
        <v>398</v>
      </c>
      <c r="H388" s="1">
        <v>0.12112676056338034</v>
      </c>
    </row>
    <row r="389" spans="1:8">
      <c r="A389" s="5" t="s">
        <v>57</v>
      </c>
      <c r="B389" s="5">
        <v>505031102</v>
      </c>
      <c r="C389" s="5" t="s">
        <v>121</v>
      </c>
      <c r="D389" s="5">
        <v>50503110220</v>
      </c>
      <c r="E389" s="5">
        <v>5110220</v>
      </c>
      <c r="F389" s="5">
        <v>321</v>
      </c>
      <c r="G389" s="5">
        <v>361</v>
      </c>
      <c r="H389" s="1">
        <v>0.12461059190031154</v>
      </c>
    </row>
    <row r="390" spans="1:8">
      <c r="A390" s="5" t="s">
        <v>57</v>
      </c>
      <c r="B390" s="5">
        <v>505031102</v>
      </c>
      <c r="C390" s="5" t="s">
        <v>121</v>
      </c>
      <c r="D390" s="5">
        <v>50503110221</v>
      </c>
      <c r="E390" s="5">
        <v>5110221</v>
      </c>
      <c r="F390" s="5">
        <v>173</v>
      </c>
      <c r="G390" s="5">
        <v>190</v>
      </c>
      <c r="H390" s="1">
        <v>9.8265895953757232E-2</v>
      </c>
    </row>
    <row r="391" spans="1:8">
      <c r="A391" s="5" t="s">
        <v>57</v>
      </c>
      <c r="B391" s="5">
        <v>505031102</v>
      </c>
      <c r="C391" s="5" t="s">
        <v>121</v>
      </c>
      <c r="D391" s="5">
        <v>50503110222</v>
      </c>
      <c r="E391" s="5">
        <v>5110222</v>
      </c>
      <c r="F391" s="5">
        <v>261</v>
      </c>
      <c r="G391" s="5">
        <v>275</v>
      </c>
      <c r="H391" s="1">
        <v>5.3639846743295028E-2</v>
      </c>
    </row>
    <row r="392" spans="1:8">
      <c r="A392" s="5" t="s">
        <v>57</v>
      </c>
      <c r="B392" s="5">
        <v>505031104</v>
      </c>
      <c r="C392" s="5" t="s">
        <v>122</v>
      </c>
      <c r="D392" s="5">
        <v>50503110401</v>
      </c>
      <c r="E392" s="5">
        <v>5110401</v>
      </c>
      <c r="F392" s="5">
        <v>0</v>
      </c>
      <c r="G392" s="5">
        <v>0</v>
      </c>
      <c r="H392" s="1">
        <v>0</v>
      </c>
    </row>
    <row r="393" spans="1:8">
      <c r="A393" s="5" t="s">
        <v>57</v>
      </c>
      <c r="B393" s="5">
        <v>505031104</v>
      </c>
      <c r="C393" s="5" t="s">
        <v>122</v>
      </c>
      <c r="D393" s="5">
        <v>50503110402</v>
      </c>
      <c r="E393" s="5">
        <v>5110402</v>
      </c>
      <c r="F393" s="5">
        <v>206</v>
      </c>
      <c r="G393" s="5">
        <v>200</v>
      </c>
      <c r="H393" s="1">
        <v>-2.9126213592232997E-2</v>
      </c>
    </row>
    <row r="394" spans="1:8">
      <c r="A394" s="5" t="s">
        <v>57</v>
      </c>
      <c r="B394" s="5">
        <v>505031104</v>
      </c>
      <c r="C394" s="5" t="s">
        <v>122</v>
      </c>
      <c r="D394" s="5">
        <v>50503110403</v>
      </c>
      <c r="E394" s="5">
        <v>5110403</v>
      </c>
      <c r="F394" s="5">
        <v>404</v>
      </c>
      <c r="G394" s="5">
        <v>386</v>
      </c>
      <c r="H394" s="1">
        <v>-4.4554455445544594E-2</v>
      </c>
    </row>
    <row r="395" spans="1:8">
      <c r="A395" s="5" t="s">
        <v>57</v>
      </c>
      <c r="B395" s="5">
        <v>505031104</v>
      </c>
      <c r="C395" s="5" t="s">
        <v>122</v>
      </c>
      <c r="D395" s="5">
        <v>50503110404</v>
      </c>
      <c r="E395" s="5">
        <v>5110404</v>
      </c>
      <c r="F395" s="5">
        <v>278</v>
      </c>
      <c r="G395" s="5">
        <v>268</v>
      </c>
      <c r="H395" s="1">
        <v>-3.5971223021582732E-2</v>
      </c>
    </row>
    <row r="396" spans="1:8">
      <c r="A396" s="5" t="s">
        <v>57</v>
      </c>
      <c r="B396" s="5">
        <v>505031104</v>
      </c>
      <c r="C396" s="5" t="s">
        <v>122</v>
      </c>
      <c r="D396" s="5">
        <v>50503110405</v>
      </c>
      <c r="E396" s="5">
        <v>5110405</v>
      </c>
      <c r="F396" s="5">
        <v>389</v>
      </c>
      <c r="G396" s="5">
        <v>419</v>
      </c>
      <c r="H396" s="1">
        <v>7.7120822622108065E-2</v>
      </c>
    </row>
    <row r="397" spans="1:8">
      <c r="A397" s="5" t="s">
        <v>57</v>
      </c>
      <c r="B397" s="5">
        <v>505031104</v>
      </c>
      <c r="C397" s="5" t="s">
        <v>122</v>
      </c>
      <c r="D397" s="5">
        <v>50503110406</v>
      </c>
      <c r="E397" s="5">
        <v>5110406</v>
      </c>
      <c r="F397" s="5">
        <v>231</v>
      </c>
      <c r="G397" s="5">
        <v>236</v>
      </c>
      <c r="H397" s="1">
        <v>2.1645021645021689E-2</v>
      </c>
    </row>
    <row r="398" spans="1:8">
      <c r="A398" s="5" t="s">
        <v>57</v>
      </c>
      <c r="B398" s="5">
        <v>505031104</v>
      </c>
      <c r="C398" s="5" t="s">
        <v>122</v>
      </c>
      <c r="D398" s="5">
        <v>50503110407</v>
      </c>
      <c r="E398" s="5">
        <v>5110407</v>
      </c>
      <c r="F398" s="5">
        <v>296</v>
      </c>
      <c r="G398" s="5">
        <v>291</v>
      </c>
      <c r="H398" s="1">
        <v>-1.6891891891891886E-2</v>
      </c>
    </row>
    <row r="399" spans="1:8">
      <c r="A399" s="5" t="s">
        <v>57</v>
      </c>
      <c r="B399" s="5">
        <v>505031104</v>
      </c>
      <c r="C399" s="5" t="s">
        <v>122</v>
      </c>
      <c r="D399" s="5">
        <v>50503110408</v>
      </c>
      <c r="E399" s="5">
        <v>5110408</v>
      </c>
      <c r="F399" s="5">
        <v>223</v>
      </c>
      <c r="G399" s="5">
        <v>221</v>
      </c>
      <c r="H399" s="1">
        <v>-8.9686098654708779E-3</v>
      </c>
    </row>
    <row r="400" spans="1:8">
      <c r="A400" s="5" t="s">
        <v>57</v>
      </c>
      <c r="B400" s="5">
        <v>505031104</v>
      </c>
      <c r="C400" s="5" t="s">
        <v>122</v>
      </c>
      <c r="D400" s="5">
        <v>50503110409</v>
      </c>
      <c r="E400" s="5">
        <v>5110409</v>
      </c>
      <c r="F400" s="5">
        <v>281</v>
      </c>
      <c r="G400" s="5">
        <v>284</v>
      </c>
      <c r="H400" s="1">
        <v>1.067615658362997E-2</v>
      </c>
    </row>
    <row r="401" spans="1:8">
      <c r="A401" s="5" t="s">
        <v>57</v>
      </c>
      <c r="B401" s="5">
        <v>505031104</v>
      </c>
      <c r="C401" s="5" t="s">
        <v>122</v>
      </c>
      <c r="D401" s="5">
        <v>50503110410</v>
      </c>
      <c r="E401" s="5">
        <v>5110410</v>
      </c>
      <c r="F401" s="5">
        <v>305</v>
      </c>
      <c r="G401" s="5">
        <v>318</v>
      </c>
      <c r="H401" s="1">
        <v>4.2622950819672045E-2</v>
      </c>
    </row>
    <row r="402" spans="1:8">
      <c r="A402" s="5" t="s">
        <v>57</v>
      </c>
      <c r="B402" s="5">
        <v>505031104</v>
      </c>
      <c r="C402" s="5" t="s">
        <v>122</v>
      </c>
      <c r="D402" s="5">
        <v>50503110411</v>
      </c>
      <c r="E402" s="5">
        <v>5110411</v>
      </c>
      <c r="F402" s="5">
        <v>313</v>
      </c>
      <c r="G402" s="5">
        <v>326</v>
      </c>
      <c r="H402" s="1">
        <v>4.1533546325878579E-2</v>
      </c>
    </row>
    <row r="403" spans="1:8">
      <c r="A403" s="5" t="s">
        <v>57</v>
      </c>
      <c r="B403" s="5">
        <v>505031104</v>
      </c>
      <c r="C403" s="5" t="s">
        <v>122</v>
      </c>
      <c r="D403" s="5">
        <v>50503110412</v>
      </c>
      <c r="E403" s="5">
        <v>5110412</v>
      </c>
      <c r="F403" s="5">
        <v>263</v>
      </c>
      <c r="G403" s="5">
        <v>253</v>
      </c>
      <c r="H403" s="1">
        <v>-3.802281368821292E-2</v>
      </c>
    </row>
    <row r="404" spans="1:8">
      <c r="A404" s="5" t="s">
        <v>57</v>
      </c>
      <c r="B404" s="5">
        <v>505031104</v>
      </c>
      <c r="C404" s="5" t="s">
        <v>122</v>
      </c>
      <c r="D404" s="5">
        <v>50503110413</v>
      </c>
      <c r="E404" s="5">
        <v>5110413</v>
      </c>
      <c r="F404" s="5">
        <v>300</v>
      </c>
      <c r="G404" s="5">
        <v>280</v>
      </c>
      <c r="H404" s="1">
        <v>-6.6666666666666652E-2</v>
      </c>
    </row>
    <row r="405" spans="1:8">
      <c r="A405" s="5" t="s">
        <v>57</v>
      </c>
      <c r="B405" s="5">
        <v>505031104</v>
      </c>
      <c r="C405" s="5" t="s">
        <v>122</v>
      </c>
      <c r="D405" s="5">
        <v>50503110414</v>
      </c>
      <c r="E405" s="5">
        <v>5110414</v>
      </c>
      <c r="F405" s="5">
        <v>267</v>
      </c>
      <c r="G405" s="5">
        <v>247</v>
      </c>
      <c r="H405" s="1">
        <v>-7.4906367041198463E-2</v>
      </c>
    </row>
    <row r="406" spans="1:8">
      <c r="A406" s="5" t="s">
        <v>57</v>
      </c>
      <c r="B406" s="5">
        <v>505031104</v>
      </c>
      <c r="C406" s="5" t="s">
        <v>122</v>
      </c>
      <c r="D406" s="5">
        <v>50503110415</v>
      </c>
      <c r="E406" s="5">
        <v>5110415</v>
      </c>
      <c r="F406" s="5">
        <v>401</v>
      </c>
      <c r="G406" s="5">
        <v>424</v>
      </c>
      <c r="H406" s="1">
        <v>5.7356608478803084E-2</v>
      </c>
    </row>
    <row r="407" spans="1:8">
      <c r="A407" s="5" t="s">
        <v>57</v>
      </c>
      <c r="B407" s="5">
        <v>505031104</v>
      </c>
      <c r="C407" s="5" t="s">
        <v>122</v>
      </c>
      <c r="D407" s="5">
        <v>50503110416</v>
      </c>
      <c r="E407" s="5">
        <v>5110416</v>
      </c>
      <c r="F407" s="5">
        <v>364</v>
      </c>
      <c r="G407" s="5">
        <v>353</v>
      </c>
      <c r="H407" s="1">
        <v>-3.0219780219780223E-2</v>
      </c>
    </row>
    <row r="408" spans="1:8">
      <c r="A408" s="5" t="s">
        <v>57</v>
      </c>
      <c r="B408" s="5">
        <v>505031104</v>
      </c>
      <c r="C408" s="5" t="s">
        <v>122</v>
      </c>
      <c r="D408" s="5">
        <v>50503110417</v>
      </c>
      <c r="E408" s="5">
        <v>5110417</v>
      </c>
      <c r="F408" s="5">
        <v>244</v>
      </c>
      <c r="G408" s="5">
        <v>247</v>
      </c>
      <c r="H408" s="1">
        <v>1.2295081967213184E-2</v>
      </c>
    </row>
    <row r="409" spans="1:8">
      <c r="A409" s="5" t="s">
        <v>57</v>
      </c>
      <c r="B409" s="5">
        <v>505031104</v>
      </c>
      <c r="C409" s="5" t="s">
        <v>122</v>
      </c>
      <c r="D409" s="5">
        <v>50503110418</v>
      </c>
      <c r="E409" s="5">
        <v>5110418</v>
      </c>
      <c r="F409" s="5">
        <v>271</v>
      </c>
      <c r="G409" s="5">
        <v>284</v>
      </c>
      <c r="H409" s="1">
        <v>4.7970479704797064E-2</v>
      </c>
    </row>
    <row r="410" spans="1:8">
      <c r="A410" s="5" t="s">
        <v>57</v>
      </c>
      <c r="B410" s="5">
        <v>505031104</v>
      </c>
      <c r="C410" s="5" t="s">
        <v>122</v>
      </c>
      <c r="D410" s="5">
        <v>50503110419</v>
      </c>
      <c r="E410" s="5">
        <v>5110419</v>
      </c>
      <c r="F410" s="5">
        <v>157</v>
      </c>
      <c r="G410" s="5">
        <v>156</v>
      </c>
      <c r="H410" s="1">
        <v>-6.3694267515923553E-3</v>
      </c>
    </row>
    <row r="411" spans="1:8">
      <c r="A411" s="5" t="s">
        <v>57</v>
      </c>
      <c r="B411" s="5">
        <v>505031104</v>
      </c>
      <c r="C411" s="5" t="s">
        <v>122</v>
      </c>
      <c r="D411" s="5">
        <v>50503110420</v>
      </c>
      <c r="E411" s="5">
        <v>5110420</v>
      </c>
      <c r="F411" s="5">
        <v>369</v>
      </c>
      <c r="G411" s="5">
        <v>382</v>
      </c>
      <c r="H411" s="1">
        <v>3.5230352303523116E-2</v>
      </c>
    </row>
    <row r="412" spans="1:8">
      <c r="A412" s="5" t="s">
        <v>57</v>
      </c>
      <c r="B412" s="5">
        <v>505031104</v>
      </c>
      <c r="C412" s="5" t="s">
        <v>122</v>
      </c>
      <c r="D412" s="5">
        <v>50503110421</v>
      </c>
      <c r="E412" s="5">
        <v>5110421</v>
      </c>
      <c r="F412" s="5">
        <v>299</v>
      </c>
      <c r="G412" s="5">
        <v>297</v>
      </c>
      <c r="H412" s="1">
        <v>-6.6889632107023367E-3</v>
      </c>
    </row>
    <row r="413" spans="1:8">
      <c r="A413" s="5" t="s">
        <v>57</v>
      </c>
      <c r="B413" s="5">
        <v>505031104</v>
      </c>
      <c r="C413" s="5" t="s">
        <v>122</v>
      </c>
      <c r="D413" s="5">
        <v>50503110422</v>
      </c>
      <c r="E413" s="5">
        <v>5110422</v>
      </c>
      <c r="F413" s="5">
        <v>333</v>
      </c>
      <c r="G413" s="5">
        <v>344</v>
      </c>
      <c r="H413" s="1">
        <v>3.3033033033033066E-2</v>
      </c>
    </row>
    <row r="414" spans="1:8">
      <c r="A414" s="5" t="s">
        <v>57</v>
      </c>
      <c r="B414" s="5">
        <v>505031104</v>
      </c>
      <c r="C414" s="5" t="s">
        <v>122</v>
      </c>
      <c r="D414" s="5">
        <v>50503110423</v>
      </c>
      <c r="E414" s="5">
        <v>5110423</v>
      </c>
      <c r="F414" s="5">
        <v>294</v>
      </c>
      <c r="G414" s="5">
        <v>303</v>
      </c>
      <c r="H414" s="1">
        <v>3.0612244897959107E-2</v>
      </c>
    </row>
    <row r="415" spans="1:8">
      <c r="A415" s="5" t="s">
        <v>57</v>
      </c>
      <c r="B415" s="5">
        <v>505031104</v>
      </c>
      <c r="C415" s="5" t="s">
        <v>122</v>
      </c>
      <c r="D415" s="5">
        <v>50503110424</v>
      </c>
      <c r="E415" s="5">
        <v>5110424</v>
      </c>
      <c r="F415" s="5">
        <v>310</v>
      </c>
      <c r="G415" s="5">
        <v>314</v>
      </c>
      <c r="H415" s="1">
        <v>1.2903225806451646E-2</v>
      </c>
    </row>
    <row r="416" spans="1:8">
      <c r="A416" s="5" t="s">
        <v>57</v>
      </c>
      <c r="B416" s="5">
        <v>505031104</v>
      </c>
      <c r="C416" s="5" t="s">
        <v>122</v>
      </c>
      <c r="D416" s="5">
        <v>50503110425</v>
      </c>
      <c r="E416" s="5">
        <v>5110425</v>
      </c>
      <c r="F416" s="5">
        <v>185</v>
      </c>
      <c r="G416" s="5">
        <v>190</v>
      </c>
      <c r="H416" s="1">
        <v>2.7027027027026973E-2</v>
      </c>
    </row>
    <row r="417" spans="1:8">
      <c r="A417" s="5" t="s">
        <v>57</v>
      </c>
      <c r="B417" s="5">
        <v>505031104</v>
      </c>
      <c r="C417" s="5" t="s">
        <v>122</v>
      </c>
      <c r="D417" s="5">
        <v>50503110426</v>
      </c>
      <c r="E417" s="5">
        <v>5110426</v>
      </c>
      <c r="F417" s="5">
        <v>376</v>
      </c>
      <c r="G417" s="5">
        <v>389</v>
      </c>
      <c r="H417" s="1">
        <v>3.4574468085106336E-2</v>
      </c>
    </row>
    <row r="418" spans="1:8">
      <c r="A418" s="9" t="s">
        <v>287</v>
      </c>
      <c r="F418" s="9">
        <f>SUBTOTAL(109,F2:F417)</f>
        <v>124073</v>
      </c>
      <c r="G418" s="9">
        <f>SUBTOTAL(109,G2:G417)</f>
        <v>129525</v>
      </c>
      <c r="H418" s="10">
        <f>(Table4[[#This Row],[Revised projected enrolment 24/03/2028
]]/Table4[[#This Row],[Actual enrolments 9/08/2023
]])-1</f>
        <v>4.3941872929646353E-2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97AB-C113-4DB9-A61E-CF7D14A133E7}">
  <dimension ref="A1:H387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8" ht="25.5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</row>
    <row r="2" spans="1:8">
      <c r="A2" s="5" t="s">
        <v>36</v>
      </c>
      <c r="B2" s="5">
        <v>503011030</v>
      </c>
      <c r="C2" s="5" t="s">
        <v>35</v>
      </c>
      <c r="D2" s="5">
        <v>50301103001</v>
      </c>
      <c r="E2" s="5">
        <v>5103001</v>
      </c>
      <c r="F2" s="5">
        <v>374</v>
      </c>
      <c r="G2" s="5">
        <v>385</v>
      </c>
      <c r="H2" s="1">
        <f>(G2/F2)-1</f>
        <v>2.9411764705882248E-2</v>
      </c>
    </row>
    <row r="3" spans="1:8">
      <c r="A3" s="5" t="s">
        <v>36</v>
      </c>
      <c r="B3" s="5">
        <v>503011030</v>
      </c>
      <c r="C3" s="5" t="s">
        <v>35</v>
      </c>
      <c r="D3" s="5">
        <v>50301103002</v>
      </c>
      <c r="E3" s="5">
        <v>5103002</v>
      </c>
      <c r="F3" s="5">
        <v>262</v>
      </c>
      <c r="G3" s="5">
        <v>270</v>
      </c>
      <c r="H3" s="1">
        <f>(G3/F3)-1</f>
        <v>3.0534351145038219E-2</v>
      </c>
    </row>
    <row r="4" spans="1:8">
      <c r="A4" s="5" t="s">
        <v>36</v>
      </c>
      <c r="B4" s="5">
        <v>503011030</v>
      </c>
      <c r="C4" s="5" t="s">
        <v>35</v>
      </c>
      <c r="D4" s="5">
        <v>50301103003</v>
      </c>
      <c r="E4" s="5">
        <v>5103003</v>
      </c>
      <c r="F4" s="5">
        <v>0</v>
      </c>
      <c r="G4" s="5">
        <v>0</v>
      </c>
      <c r="H4" s="1">
        <v>0</v>
      </c>
    </row>
    <row r="5" spans="1:8">
      <c r="A5" s="5" t="s">
        <v>36</v>
      </c>
      <c r="B5" s="5">
        <v>503011030</v>
      </c>
      <c r="C5" s="5" t="s">
        <v>35</v>
      </c>
      <c r="D5" s="5">
        <v>50301103004</v>
      </c>
      <c r="E5" s="5">
        <v>5103004</v>
      </c>
      <c r="F5" s="5">
        <v>5</v>
      </c>
      <c r="G5" s="5">
        <v>5</v>
      </c>
      <c r="H5" s="1">
        <f>(G5/F5)-1</f>
        <v>0</v>
      </c>
    </row>
    <row r="6" spans="1:8">
      <c r="A6" s="5" t="s">
        <v>36</v>
      </c>
      <c r="B6" s="5">
        <v>503011030</v>
      </c>
      <c r="C6" s="5" t="s">
        <v>35</v>
      </c>
      <c r="D6" s="5">
        <v>50301103005</v>
      </c>
      <c r="E6" s="5">
        <v>5103005</v>
      </c>
      <c r="F6" s="5">
        <v>0</v>
      </c>
      <c r="G6" s="5">
        <v>0</v>
      </c>
      <c r="H6" s="1">
        <v>0</v>
      </c>
    </row>
    <row r="7" spans="1:8">
      <c r="A7" s="5" t="s">
        <v>36</v>
      </c>
      <c r="B7" s="5">
        <v>503011030</v>
      </c>
      <c r="C7" s="5" t="s">
        <v>35</v>
      </c>
      <c r="D7" s="5">
        <v>50301103006</v>
      </c>
      <c r="E7" s="5">
        <v>5103006</v>
      </c>
      <c r="F7" s="5">
        <v>0</v>
      </c>
      <c r="G7" s="5">
        <v>0</v>
      </c>
      <c r="H7" s="1">
        <v>0</v>
      </c>
    </row>
    <row r="8" spans="1:8">
      <c r="A8" s="5" t="s">
        <v>36</v>
      </c>
      <c r="B8" s="5">
        <v>503011030</v>
      </c>
      <c r="C8" s="5" t="s">
        <v>35</v>
      </c>
      <c r="D8" s="5">
        <v>50301103007</v>
      </c>
      <c r="E8" s="5">
        <v>5103007</v>
      </c>
      <c r="F8" s="5">
        <v>367</v>
      </c>
      <c r="G8" s="5">
        <v>369</v>
      </c>
      <c r="H8" s="1">
        <f t="shared" ref="H8:H20" si="0">(G8/F8)-1</f>
        <v>5.4495912806540314E-3</v>
      </c>
    </row>
    <row r="9" spans="1:8">
      <c r="A9" s="5" t="s">
        <v>36</v>
      </c>
      <c r="B9" s="5">
        <v>503011030</v>
      </c>
      <c r="C9" s="5" t="s">
        <v>35</v>
      </c>
      <c r="D9" s="5">
        <v>50301103008</v>
      </c>
      <c r="E9" s="5">
        <v>5103008</v>
      </c>
      <c r="F9" s="5">
        <v>413</v>
      </c>
      <c r="G9" s="5">
        <v>448</v>
      </c>
      <c r="H9" s="1">
        <f t="shared" si="0"/>
        <v>8.4745762711864403E-2</v>
      </c>
    </row>
    <row r="10" spans="1:8">
      <c r="A10" s="5" t="s">
        <v>36</v>
      </c>
      <c r="B10" s="5">
        <v>503011030</v>
      </c>
      <c r="C10" s="5" t="s">
        <v>35</v>
      </c>
      <c r="D10" s="5">
        <v>50301103009</v>
      </c>
      <c r="E10" s="5">
        <v>5103009</v>
      </c>
      <c r="F10" s="5">
        <v>372</v>
      </c>
      <c r="G10" s="5">
        <v>396</v>
      </c>
      <c r="H10" s="1">
        <f t="shared" si="0"/>
        <v>6.4516129032258007E-2</v>
      </c>
    </row>
    <row r="11" spans="1:8">
      <c r="A11" s="5" t="s">
        <v>36</v>
      </c>
      <c r="B11" s="5">
        <v>503011030</v>
      </c>
      <c r="C11" s="5" t="s">
        <v>35</v>
      </c>
      <c r="D11" s="5">
        <v>50301103010</v>
      </c>
      <c r="E11" s="5">
        <v>5103010</v>
      </c>
      <c r="F11" s="5">
        <v>447</v>
      </c>
      <c r="G11" s="5">
        <v>473</v>
      </c>
      <c r="H11" s="1">
        <f t="shared" si="0"/>
        <v>5.8165548098433995E-2</v>
      </c>
    </row>
    <row r="12" spans="1:8">
      <c r="A12" s="5" t="s">
        <v>36</v>
      </c>
      <c r="B12" s="5">
        <v>503011030</v>
      </c>
      <c r="C12" s="5" t="s">
        <v>35</v>
      </c>
      <c r="D12" s="5">
        <v>50301103011</v>
      </c>
      <c r="E12" s="5">
        <v>5103011</v>
      </c>
      <c r="F12" s="5">
        <v>558</v>
      </c>
      <c r="G12" s="5">
        <v>600</v>
      </c>
      <c r="H12" s="1">
        <f t="shared" si="0"/>
        <v>7.5268817204301008E-2</v>
      </c>
    </row>
    <row r="13" spans="1:8">
      <c r="A13" s="5" t="s">
        <v>36</v>
      </c>
      <c r="B13" s="5">
        <v>503011030</v>
      </c>
      <c r="C13" s="5" t="s">
        <v>35</v>
      </c>
      <c r="D13" s="5">
        <v>50301103012</v>
      </c>
      <c r="E13" s="5">
        <v>5103012</v>
      </c>
      <c r="F13" s="5">
        <v>291</v>
      </c>
      <c r="G13" s="5">
        <v>291</v>
      </c>
      <c r="H13" s="1">
        <f t="shared" si="0"/>
        <v>0</v>
      </c>
    </row>
    <row r="14" spans="1:8">
      <c r="A14" s="5" t="s">
        <v>36</v>
      </c>
      <c r="B14" s="5">
        <v>503011030</v>
      </c>
      <c r="C14" s="5" t="s">
        <v>35</v>
      </c>
      <c r="D14" s="5">
        <v>50301103013</v>
      </c>
      <c r="E14" s="5">
        <v>5103013</v>
      </c>
      <c r="F14" s="5">
        <v>387</v>
      </c>
      <c r="G14" s="5">
        <v>422</v>
      </c>
      <c r="H14" s="1">
        <f t="shared" si="0"/>
        <v>9.04392764857882E-2</v>
      </c>
    </row>
    <row r="15" spans="1:8">
      <c r="A15" s="5" t="s">
        <v>36</v>
      </c>
      <c r="B15" s="5">
        <v>503011030</v>
      </c>
      <c r="C15" s="5" t="s">
        <v>35</v>
      </c>
      <c r="D15" s="5">
        <v>50301103014</v>
      </c>
      <c r="E15" s="5">
        <v>5103014</v>
      </c>
      <c r="F15" s="5">
        <v>202</v>
      </c>
      <c r="G15" s="5">
        <v>207</v>
      </c>
      <c r="H15" s="1">
        <f t="shared" si="0"/>
        <v>2.4752475247524774E-2</v>
      </c>
    </row>
    <row r="16" spans="1:8">
      <c r="A16" s="5" t="s">
        <v>36</v>
      </c>
      <c r="B16" s="5">
        <v>503011030</v>
      </c>
      <c r="C16" s="5" t="s">
        <v>35</v>
      </c>
      <c r="D16" s="5">
        <v>50301103015</v>
      </c>
      <c r="E16" s="5">
        <v>5103015</v>
      </c>
      <c r="F16" s="5">
        <v>469</v>
      </c>
      <c r="G16" s="5">
        <v>488</v>
      </c>
      <c r="H16" s="1">
        <f t="shared" si="0"/>
        <v>4.051172707889128E-2</v>
      </c>
    </row>
    <row r="17" spans="1:8">
      <c r="A17" s="5" t="s">
        <v>36</v>
      </c>
      <c r="B17" s="5">
        <v>503011030</v>
      </c>
      <c r="C17" s="5" t="s">
        <v>35</v>
      </c>
      <c r="D17" s="5">
        <v>50301103016</v>
      </c>
      <c r="E17" s="5">
        <v>5103016</v>
      </c>
      <c r="F17" s="5">
        <v>430</v>
      </c>
      <c r="G17" s="5">
        <v>449</v>
      </c>
      <c r="H17" s="1">
        <f t="shared" si="0"/>
        <v>4.4186046511627941E-2</v>
      </c>
    </row>
    <row r="18" spans="1:8">
      <c r="A18" s="5" t="s">
        <v>36</v>
      </c>
      <c r="B18" s="5">
        <v>503011030</v>
      </c>
      <c r="C18" s="5" t="s">
        <v>35</v>
      </c>
      <c r="D18" s="5">
        <v>50301103017</v>
      </c>
      <c r="E18" s="5">
        <v>5103017</v>
      </c>
      <c r="F18" s="5">
        <v>244</v>
      </c>
      <c r="G18" s="5">
        <v>255</v>
      </c>
      <c r="H18" s="1">
        <f t="shared" si="0"/>
        <v>4.508196721311486E-2</v>
      </c>
    </row>
    <row r="19" spans="1:8">
      <c r="A19" s="5" t="s">
        <v>36</v>
      </c>
      <c r="B19" s="5">
        <v>503011030</v>
      </c>
      <c r="C19" s="5" t="s">
        <v>35</v>
      </c>
      <c r="D19" s="5">
        <v>50301103018</v>
      </c>
      <c r="E19" s="5">
        <v>5103018</v>
      </c>
      <c r="F19" s="5">
        <v>395</v>
      </c>
      <c r="G19" s="5">
        <v>409</v>
      </c>
      <c r="H19" s="1">
        <f t="shared" si="0"/>
        <v>3.5443037974683511E-2</v>
      </c>
    </row>
    <row r="20" spans="1:8">
      <c r="A20" s="5" t="s">
        <v>36</v>
      </c>
      <c r="B20" s="5">
        <v>503011031</v>
      </c>
      <c r="C20" s="5" t="s">
        <v>37</v>
      </c>
      <c r="D20" s="5">
        <v>50301103101</v>
      </c>
      <c r="E20" s="5">
        <v>5103101</v>
      </c>
      <c r="F20" s="5">
        <v>175</v>
      </c>
      <c r="G20" s="5">
        <v>176</v>
      </c>
      <c r="H20" s="1">
        <f t="shared" si="0"/>
        <v>5.7142857142857828E-3</v>
      </c>
    </row>
    <row r="21" spans="1:8">
      <c r="A21" s="5" t="s">
        <v>36</v>
      </c>
      <c r="B21" s="5">
        <v>503011031</v>
      </c>
      <c r="C21" s="5" t="s">
        <v>37</v>
      </c>
      <c r="D21" s="5">
        <v>50301103102</v>
      </c>
      <c r="E21" s="5">
        <v>5103102</v>
      </c>
      <c r="F21" s="5">
        <v>0</v>
      </c>
      <c r="G21" s="5">
        <v>0</v>
      </c>
      <c r="H21" s="1">
        <v>0</v>
      </c>
    </row>
    <row r="22" spans="1:8">
      <c r="A22" s="5" t="s">
        <v>36</v>
      </c>
      <c r="B22" s="5">
        <v>503011031</v>
      </c>
      <c r="C22" s="5" t="s">
        <v>37</v>
      </c>
      <c r="D22" s="5">
        <v>50301103104</v>
      </c>
      <c r="E22" s="5">
        <v>5103104</v>
      </c>
      <c r="F22" s="5">
        <v>290</v>
      </c>
      <c r="G22" s="5">
        <v>279</v>
      </c>
      <c r="H22" s="1">
        <f t="shared" ref="H22:H41" si="1">(G22/F22)-1</f>
        <v>-3.7931034482758585E-2</v>
      </c>
    </row>
    <row r="23" spans="1:8">
      <c r="A23" s="5" t="s">
        <v>36</v>
      </c>
      <c r="B23" s="5">
        <v>503011031</v>
      </c>
      <c r="C23" s="5" t="s">
        <v>37</v>
      </c>
      <c r="D23" s="5">
        <v>50301103105</v>
      </c>
      <c r="E23" s="5">
        <v>5103105</v>
      </c>
      <c r="F23" s="5">
        <v>307</v>
      </c>
      <c r="G23" s="5">
        <v>301</v>
      </c>
      <c r="H23" s="1">
        <f t="shared" si="1"/>
        <v>-1.9543973941368087E-2</v>
      </c>
    </row>
    <row r="24" spans="1:8">
      <c r="A24" s="5" t="s">
        <v>36</v>
      </c>
      <c r="B24" s="5">
        <v>503011031</v>
      </c>
      <c r="C24" s="5" t="s">
        <v>37</v>
      </c>
      <c r="D24" s="5">
        <v>50301103106</v>
      </c>
      <c r="E24" s="5">
        <v>5103106</v>
      </c>
      <c r="F24" s="5">
        <v>424</v>
      </c>
      <c r="G24" s="5">
        <v>456</v>
      </c>
      <c r="H24" s="1">
        <f t="shared" si="1"/>
        <v>7.547169811320753E-2</v>
      </c>
    </row>
    <row r="25" spans="1:8">
      <c r="A25" s="5" t="s">
        <v>36</v>
      </c>
      <c r="B25" s="5">
        <v>503011031</v>
      </c>
      <c r="C25" s="5" t="s">
        <v>37</v>
      </c>
      <c r="D25" s="5">
        <v>50301103107</v>
      </c>
      <c r="E25" s="5">
        <v>5103107</v>
      </c>
      <c r="F25" s="5">
        <v>260</v>
      </c>
      <c r="G25" s="5">
        <v>246</v>
      </c>
      <c r="H25" s="1">
        <f t="shared" si="1"/>
        <v>-5.3846153846153877E-2</v>
      </c>
    </row>
    <row r="26" spans="1:8">
      <c r="A26" s="5" t="s">
        <v>36</v>
      </c>
      <c r="B26" s="5">
        <v>503011031</v>
      </c>
      <c r="C26" s="5" t="s">
        <v>37</v>
      </c>
      <c r="D26" s="5">
        <v>50301103108</v>
      </c>
      <c r="E26" s="5">
        <v>5103108</v>
      </c>
      <c r="F26" s="5">
        <v>435</v>
      </c>
      <c r="G26" s="5">
        <v>451</v>
      </c>
      <c r="H26" s="1">
        <f t="shared" si="1"/>
        <v>3.6781609195402298E-2</v>
      </c>
    </row>
    <row r="27" spans="1:8">
      <c r="A27" s="5" t="s">
        <v>36</v>
      </c>
      <c r="B27" s="5">
        <v>503011031</v>
      </c>
      <c r="C27" s="5" t="s">
        <v>37</v>
      </c>
      <c r="D27" s="5">
        <v>50301103109</v>
      </c>
      <c r="E27" s="5">
        <v>5103109</v>
      </c>
      <c r="F27" s="5">
        <v>234</v>
      </c>
      <c r="G27" s="5">
        <v>240</v>
      </c>
      <c r="H27" s="1">
        <f t="shared" si="1"/>
        <v>2.564102564102555E-2</v>
      </c>
    </row>
    <row r="28" spans="1:8">
      <c r="A28" s="5" t="s">
        <v>36</v>
      </c>
      <c r="B28" s="5">
        <v>503011031</v>
      </c>
      <c r="C28" s="5" t="s">
        <v>37</v>
      </c>
      <c r="D28" s="5">
        <v>50301103110</v>
      </c>
      <c r="E28" s="5">
        <v>5103110</v>
      </c>
      <c r="F28" s="5">
        <v>189</v>
      </c>
      <c r="G28" s="5">
        <v>187</v>
      </c>
      <c r="H28" s="1">
        <f t="shared" si="1"/>
        <v>-1.0582010582010581E-2</v>
      </c>
    </row>
    <row r="29" spans="1:8">
      <c r="A29" s="5" t="s">
        <v>36</v>
      </c>
      <c r="B29" s="5">
        <v>503011031</v>
      </c>
      <c r="C29" s="5" t="s">
        <v>37</v>
      </c>
      <c r="D29" s="5">
        <v>50301103111</v>
      </c>
      <c r="E29" s="5">
        <v>5103111</v>
      </c>
      <c r="F29" s="5">
        <v>306</v>
      </c>
      <c r="G29" s="5">
        <v>318</v>
      </c>
      <c r="H29" s="1">
        <f t="shared" si="1"/>
        <v>3.9215686274509887E-2</v>
      </c>
    </row>
    <row r="30" spans="1:8">
      <c r="A30" s="5" t="s">
        <v>36</v>
      </c>
      <c r="B30" s="5">
        <v>503011031</v>
      </c>
      <c r="C30" s="5" t="s">
        <v>37</v>
      </c>
      <c r="D30" s="5">
        <v>50301103112</v>
      </c>
      <c r="E30" s="5">
        <v>5103112</v>
      </c>
      <c r="F30" s="5">
        <v>256</v>
      </c>
      <c r="G30" s="5">
        <v>270</v>
      </c>
      <c r="H30" s="1">
        <f t="shared" si="1"/>
        <v>5.46875E-2</v>
      </c>
    </row>
    <row r="31" spans="1:8">
      <c r="A31" s="5" t="s">
        <v>36</v>
      </c>
      <c r="B31" s="5">
        <v>503011031</v>
      </c>
      <c r="C31" s="5" t="s">
        <v>37</v>
      </c>
      <c r="D31" s="5">
        <v>50301103113</v>
      </c>
      <c r="E31" s="5">
        <v>5103113</v>
      </c>
      <c r="F31" s="5">
        <v>296</v>
      </c>
      <c r="G31" s="5">
        <v>310</v>
      </c>
      <c r="H31" s="1">
        <f t="shared" si="1"/>
        <v>4.7297297297297369E-2</v>
      </c>
    </row>
    <row r="32" spans="1:8">
      <c r="A32" s="5" t="s">
        <v>36</v>
      </c>
      <c r="B32" s="5">
        <v>503011031</v>
      </c>
      <c r="C32" s="5" t="s">
        <v>37</v>
      </c>
      <c r="D32" s="5">
        <v>50301103114</v>
      </c>
      <c r="E32" s="5">
        <v>5103114</v>
      </c>
      <c r="F32" s="5">
        <v>533</v>
      </c>
      <c r="G32" s="5">
        <v>503</v>
      </c>
      <c r="H32" s="1">
        <f t="shared" si="1"/>
        <v>-5.6285178236397782E-2</v>
      </c>
    </row>
    <row r="33" spans="1:8">
      <c r="A33" s="5" t="s">
        <v>36</v>
      </c>
      <c r="B33" s="5">
        <v>503011031</v>
      </c>
      <c r="C33" s="5" t="s">
        <v>37</v>
      </c>
      <c r="D33" s="5">
        <v>50301103115</v>
      </c>
      <c r="E33" s="5">
        <v>5103115</v>
      </c>
      <c r="F33" s="5">
        <v>335</v>
      </c>
      <c r="G33" s="5">
        <v>343</v>
      </c>
      <c r="H33" s="1">
        <f t="shared" si="1"/>
        <v>2.3880597014925398E-2</v>
      </c>
    </row>
    <row r="34" spans="1:8">
      <c r="A34" s="5" t="s">
        <v>36</v>
      </c>
      <c r="B34" s="5">
        <v>503011031</v>
      </c>
      <c r="C34" s="5" t="s">
        <v>37</v>
      </c>
      <c r="D34" s="5">
        <v>50301103117</v>
      </c>
      <c r="E34" s="5">
        <v>5103117</v>
      </c>
      <c r="F34" s="5">
        <v>345</v>
      </c>
      <c r="G34" s="5">
        <v>357</v>
      </c>
      <c r="H34" s="1">
        <f t="shared" si="1"/>
        <v>3.4782608695652195E-2</v>
      </c>
    </row>
    <row r="35" spans="1:8">
      <c r="A35" s="5" t="s">
        <v>36</v>
      </c>
      <c r="B35" s="5">
        <v>503011031</v>
      </c>
      <c r="C35" s="5" t="s">
        <v>37</v>
      </c>
      <c r="D35" s="5">
        <v>50301103118</v>
      </c>
      <c r="E35" s="5">
        <v>5103118</v>
      </c>
      <c r="F35" s="5">
        <v>220</v>
      </c>
      <c r="G35" s="5">
        <v>230</v>
      </c>
      <c r="H35" s="1">
        <f t="shared" si="1"/>
        <v>4.5454545454545414E-2</v>
      </c>
    </row>
    <row r="36" spans="1:8">
      <c r="A36" s="5" t="s">
        <v>36</v>
      </c>
      <c r="B36" s="5">
        <v>503011031</v>
      </c>
      <c r="C36" s="5" t="s">
        <v>37</v>
      </c>
      <c r="D36" s="5">
        <v>50301103119</v>
      </c>
      <c r="E36" s="5">
        <v>5103119</v>
      </c>
      <c r="F36" s="5">
        <v>374</v>
      </c>
      <c r="G36" s="5">
        <v>349</v>
      </c>
      <c r="H36" s="1">
        <f t="shared" si="1"/>
        <v>-6.6844919786096302E-2</v>
      </c>
    </row>
    <row r="37" spans="1:8">
      <c r="A37" s="5" t="s">
        <v>36</v>
      </c>
      <c r="B37" s="5">
        <v>503011031</v>
      </c>
      <c r="C37" s="5" t="s">
        <v>37</v>
      </c>
      <c r="D37" s="5">
        <v>50301103120</v>
      </c>
      <c r="E37" s="5">
        <v>5103120</v>
      </c>
      <c r="F37" s="5">
        <v>322</v>
      </c>
      <c r="G37" s="5">
        <v>324</v>
      </c>
      <c r="H37" s="1">
        <f t="shared" si="1"/>
        <v>6.2111801242235032E-3</v>
      </c>
    </row>
    <row r="38" spans="1:8">
      <c r="A38" s="5" t="s">
        <v>36</v>
      </c>
      <c r="B38" s="5">
        <v>503011031</v>
      </c>
      <c r="C38" s="5" t="s">
        <v>37</v>
      </c>
      <c r="D38" s="5">
        <v>50301103121</v>
      </c>
      <c r="E38" s="5">
        <v>5103121</v>
      </c>
      <c r="F38" s="5">
        <v>452</v>
      </c>
      <c r="G38" s="5">
        <v>494</v>
      </c>
      <c r="H38" s="1">
        <f t="shared" si="1"/>
        <v>9.2920353982300918E-2</v>
      </c>
    </row>
    <row r="39" spans="1:8">
      <c r="A39" s="5" t="s">
        <v>36</v>
      </c>
      <c r="B39" s="5">
        <v>503011031</v>
      </c>
      <c r="C39" s="5" t="s">
        <v>37</v>
      </c>
      <c r="D39" s="5">
        <v>50301103122</v>
      </c>
      <c r="E39" s="5">
        <v>5103122</v>
      </c>
      <c r="F39" s="5">
        <v>352</v>
      </c>
      <c r="G39" s="5">
        <v>352</v>
      </c>
      <c r="H39" s="1">
        <f t="shared" si="1"/>
        <v>0</v>
      </c>
    </row>
    <row r="40" spans="1:8">
      <c r="A40" s="5" t="s">
        <v>36</v>
      </c>
      <c r="B40" s="5">
        <v>503011031</v>
      </c>
      <c r="C40" s="5" t="s">
        <v>37</v>
      </c>
      <c r="D40" s="5">
        <v>50301103123</v>
      </c>
      <c r="E40" s="5">
        <v>5103123</v>
      </c>
      <c r="F40" s="5">
        <v>193</v>
      </c>
      <c r="G40" s="5">
        <v>288</v>
      </c>
      <c r="H40" s="1">
        <f t="shared" si="1"/>
        <v>0.49222797927461137</v>
      </c>
    </row>
    <row r="41" spans="1:8">
      <c r="A41" s="5" t="s">
        <v>36</v>
      </c>
      <c r="B41" s="5">
        <v>503011031</v>
      </c>
      <c r="C41" s="5" t="s">
        <v>37</v>
      </c>
      <c r="D41" s="5">
        <v>50301103124</v>
      </c>
      <c r="E41" s="5">
        <v>5103124</v>
      </c>
      <c r="F41" s="5">
        <v>347</v>
      </c>
      <c r="G41" s="5">
        <v>355</v>
      </c>
      <c r="H41" s="1">
        <f t="shared" si="1"/>
        <v>2.3054755043227626E-2</v>
      </c>
    </row>
    <row r="42" spans="1:8">
      <c r="A42" s="5" t="s">
        <v>36</v>
      </c>
      <c r="B42" s="5">
        <v>503011031</v>
      </c>
      <c r="C42" s="5" t="s">
        <v>37</v>
      </c>
      <c r="D42" s="5">
        <v>50301103125</v>
      </c>
      <c r="E42" s="5">
        <v>5103125</v>
      </c>
      <c r="F42" s="5">
        <v>0</v>
      </c>
      <c r="G42" s="5">
        <v>0</v>
      </c>
      <c r="H42" s="1">
        <v>0</v>
      </c>
    </row>
    <row r="43" spans="1:8">
      <c r="A43" s="5" t="s">
        <v>36</v>
      </c>
      <c r="B43" s="5">
        <v>503011032</v>
      </c>
      <c r="C43" s="5" t="s">
        <v>38</v>
      </c>
      <c r="D43" s="5">
        <v>50301103201</v>
      </c>
      <c r="E43" s="5">
        <v>5103201</v>
      </c>
      <c r="F43" s="5">
        <v>279</v>
      </c>
      <c r="G43" s="5">
        <v>312</v>
      </c>
      <c r="H43" s="1">
        <f t="shared" ref="H43:H67" si="2">(G43/F43)-1</f>
        <v>0.11827956989247301</v>
      </c>
    </row>
    <row r="44" spans="1:8">
      <c r="A44" s="5" t="s">
        <v>36</v>
      </c>
      <c r="B44" s="5">
        <v>503011032</v>
      </c>
      <c r="C44" s="5" t="s">
        <v>38</v>
      </c>
      <c r="D44" s="5">
        <v>50301103202</v>
      </c>
      <c r="E44" s="5">
        <v>5103202</v>
      </c>
      <c r="F44" s="5">
        <v>326</v>
      </c>
      <c r="G44" s="5">
        <v>363</v>
      </c>
      <c r="H44" s="1">
        <f t="shared" si="2"/>
        <v>0.11349693251533743</v>
      </c>
    </row>
    <row r="45" spans="1:8">
      <c r="A45" s="5" t="s">
        <v>36</v>
      </c>
      <c r="B45" s="5">
        <v>503011032</v>
      </c>
      <c r="C45" s="5" t="s">
        <v>38</v>
      </c>
      <c r="D45" s="5">
        <v>50301103203</v>
      </c>
      <c r="E45" s="5">
        <v>5103203</v>
      </c>
      <c r="F45" s="5">
        <v>326</v>
      </c>
      <c r="G45" s="5">
        <v>344</v>
      </c>
      <c r="H45" s="1">
        <f t="shared" si="2"/>
        <v>5.5214723926380271E-2</v>
      </c>
    </row>
    <row r="46" spans="1:8">
      <c r="A46" s="5" t="s">
        <v>36</v>
      </c>
      <c r="B46" s="5">
        <v>503011032</v>
      </c>
      <c r="C46" s="5" t="s">
        <v>38</v>
      </c>
      <c r="D46" s="5">
        <v>50301103204</v>
      </c>
      <c r="E46" s="5">
        <v>5103204</v>
      </c>
      <c r="F46" s="5">
        <v>294</v>
      </c>
      <c r="G46" s="5">
        <v>332</v>
      </c>
      <c r="H46" s="1">
        <f t="shared" si="2"/>
        <v>0.12925170068027203</v>
      </c>
    </row>
    <row r="47" spans="1:8">
      <c r="A47" s="5" t="s">
        <v>36</v>
      </c>
      <c r="B47" s="5">
        <v>503011032</v>
      </c>
      <c r="C47" s="5" t="s">
        <v>38</v>
      </c>
      <c r="D47" s="5">
        <v>50301103205</v>
      </c>
      <c r="E47" s="5">
        <v>5103205</v>
      </c>
      <c r="F47" s="5">
        <v>323</v>
      </c>
      <c r="G47" s="5">
        <v>347</v>
      </c>
      <c r="H47" s="1">
        <f t="shared" si="2"/>
        <v>7.4303405572755388E-2</v>
      </c>
    </row>
    <row r="48" spans="1:8">
      <c r="A48" s="5" t="s">
        <v>36</v>
      </c>
      <c r="B48" s="5">
        <v>503011032</v>
      </c>
      <c r="C48" s="5" t="s">
        <v>38</v>
      </c>
      <c r="D48" s="5">
        <v>50301103206</v>
      </c>
      <c r="E48" s="5">
        <v>5103206</v>
      </c>
      <c r="F48" s="5">
        <v>274</v>
      </c>
      <c r="G48" s="5">
        <v>299</v>
      </c>
      <c r="H48" s="1">
        <f t="shared" si="2"/>
        <v>9.1240875912408814E-2</v>
      </c>
    </row>
    <row r="49" spans="1:8">
      <c r="A49" s="5" t="s">
        <v>36</v>
      </c>
      <c r="B49" s="5">
        <v>503011032</v>
      </c>
      <c r="C49" s="5" t="s">
        <v>38</v>
      </c>
      <c r="D49" s="5">
        <v>50301103207</v>
      </c>
      <c r="E49" s="5">
        <v>5103207</v>
      </c>
      <c r="F49" s="5">
        <v>327</v>
      </c>
      <c r="G49" s="5">
        <v>364</v>
      </c>
      <c r="H49" s="1">
        <f t="shared" si="2"/>
        <v>0.11314984709480114</v>
      </c>
    </row>
    <row r="50" spans="1:8">
      <c r="A50" s="5" t="s">
        <v>36</v>
      </c>
      <c r="B50" s="5">
        <v>503011032</v>
      </c>
      <c r="C50" s="5" t="s">
        <v>38</v>
      </c>
      <c r="D50" s="5">
        <v>50301103208</v>
      </c>
      <c r="E50" s="5">
        <v>5103208</v>
      </c>
      <c r="F50" s="5">
        <v>253</v>
      </c>
      <c r="G50" s="5">
        <v>274</v>
      </c>
      <c r="H50" s="1">
        <f t="shared" si="2"/>
        <v>8.3003952569169925E-2</v>
      </c>
    </row>
    <row r="51" spans="1:8">
      <c r="A51" s="5" t="s">
        <v>36</v>
      </c>
      <c r="B51" s="5">
        <v>503011032</v>
      </c>
      <c r="C51" s="5" t="s">
        <v>38</v>
      </c>
      <c r="D51" s="5">
        <v>50301103209</v>
      </c>
      <c r="E51" s="5">
        <v>5103209</v>
      </c>
      <c r="F51" s="5">
        <v>481</v>
      </c>
      <c r="G51" s="5">
        <v>501</v>
      </c>
      <c r="H51" s="1">
        <f t="shared" si="2"/>
        <v>4.1580041580041582E-2</v>
      </c>
    </row>
    <row r="52" spans="1:8">
      <c r="A52" s="5" t="s">
        <v>36</v>
      </c>
      <c r="B52" s="5">
        <v>503011032</v>
      </c>
      <c r="C52" s="5" t="s">
        <v>38</v>
      </c>
      <c r="D52" s="5">
        <v>50301103210</v>
      </c>
      <c r="E52" s="5">
        <v>5103210</v>
      </c>
      <c r="F52" s="5">
        <v>333</v>
      </c>
      <c r="G52" s="5">
        <v>353</v>
      </c>
      <c r="H52" s="1">
        <f t="shared" si="2"/>
        <v>6.0060060060060039E-2</v>
      </c>
    </row>
    <row r="53" spans="1:8">
      <c r="A53" s="5" t="s">
        <v>36</v>
      </c>
      <c r="B53" s="5">
        <v>503011032</v>
      </c>
      <c r="C53" s="5" t="s">
        <v>38</v>
      </c>
      <c r="D53" s="5">
        <v>50301103211</v>
      </c>
      <c r="E53" s="5">
        <v>5103211</v>
      </c>
      <c r="F53" s="5">
        <v>389</v>
      </c>
      <c r="G53" s="5">
        <v>443</v>
      </c>
      <c r="H53" s="1">
        <f t="shared" si="2"/>
        <v>0.13881748071979438</v>
      </c>
    </row>
    <row r="54" spans="1:8">
      <c r="A54" s="5" t="s">
        <v>36</v>
      </c>
      <c r="B54" s="5">
        <v>503011032</v>
      </c>
      <c r="C54" s="5" t="s">
        <v>38</v>
      </c>
      <c r="D54" s="5">
        <v>50301103212</v>
      </c>
      <c r="E54" s="5">
        <v>5103212</v>
      </c>
      <c r="F54" s="5">
        <v>283</v>
      </c>
      <c r="G54" s="5">
        <v>309</v>
      </c>
      <c r="H54" s="1">
        <f t="shared" si="2"/>
        <v>9.1872791519434616E-2</v>
      </c>
    </row>
    <row r="55" spans="1:8">
      <c r="A55" s="5" t="s">
        <v>36</v>
      </c>
      <c r="B55" s="5">
        <v>503011032</v>
      </c>
      <c r="C55" s="5" t="s">
        <v>38</v>
      </c>
      <c r="D55" s="5">
        <v>50301103213</v>
      </c>
      <c r="E55" s="5">
        <v>5103213</v>
      </c>
      <c r="F55" s="5">
        <v>384</v>
      </c>
      <c r="G55" s="5">
        <v>410</v>
      </c>
      <c r="H55" s="1">
        <f t="shared" si="2"/>
        <v>6.7708333333333259E-2</v>
      </c>
    </row>
    <row r="56" spans="1:8">
      <c r="A56" s="5" t="s">
        <v>36</v>
      </c>
      <c r="B56" s="5">
        <v>503011032</v>
      </c>
      <c r="C56" s="5" t="s">
        <v>38</v>
      </c>
      <c r="D56" s="5">
        <v>50301103214</v>
      </c>
      <c r="E56" s="5">
        <v>5103214</v>
      </c>
      <c r="F56" s="5">
        <v>320</v>
      </c>
      <c r="G56" s="5">
        <v>344</v>
      </c>
      <c r="H56" s="1">
        <f t="shared" si="2"/>
        <v>7.4999999999999956E-2</v>
      </c>
    </row>
    <row r="57" spans="1:8">
      <c r="A57" s="5" t="s">
        <v>36</v>
      </c>
      <c r="B57" s="5">
        <v>503011032</v>
      </c>
      <c r="C57" s="5" t="s">
        <v>38</v>
      </c>
      <c r="D57" s="5">
        <v>50301103215</v>
      </c>
      <c r="E57" s="5">
        <v>5103215</v>
      </c>
      <c r="F57" s="5">
        <v>410</v>
      </c>
      <c r="G57" s="5">
        <v>446</v>
      </c>
      <c r="H57" s="1">
        <f t="shared" si="2"/>
        <v>8.7804878048780566E-2</v>
      </c>
    </row>
    <row r="58" spans="1:8">
      <c r="A58" s="5" t="s">
        <v>36</v>
      </c>
      <c r="B58" s="5">
        <v>503011032</v>
      </c>
      <c r="C58" s="5" t="s">
        <v>38</v>
      </c>
      <c r="D58" s="5">
        <v>50301103216</v>
      </c>
      <c r="E58" s="5">
        <v>5103216</v>
      </c>
      <c r="F58" s="5">
        <v>251</v>
      </c>
      <c r="G58" s="5">
        <v>263</v>
      </c>
      <c r="H58" s="1">
        <f t="shared" si="2"/>
        <v>4.7808764940239001E-2</v>
      </c>
    </row>
    <row r="59" spans="1:8">
      <c r="A59" s="5" t="s">
        <v>36</v>
      </c>
      <c r="B59" s="5">
        <v>503011032</v>
      </c>
      <c r="C59" s="5" t="s">
        <v>38</v>
      </c>
      <c r="D59" s="5">
        <v>50301103217</v>
      </c>
      <c r="E59" s="5">
        <v>5103217</v>
      </c>
      <c r="F59" s="5">
        <v>326</v>
      </c>
      <c r="G59" s="5">
        <v>312</v>
      </c>
      <c r="H59" s="1">
        <f t="shared" si="2"/>
        <v>-4.2944785276073594E-2</v>
      </c>
    </row>
    <row r="60" spans="1:8">
      <c r="A60" s="5" t="s">
        <v>36</v>
      </c>
      <c r="B60" s="5">
        <v>503011032</v>
      </c>
      <c r="C60" s="5" t="s">
        <v>38</v>
      </c>
      <c r="D60" s="5">
        <v>50301103218</v>
      </c>
      <c r="E60" s="5">
        <v>5103218</v>
      </c>
      <c r="F60" s="5">
        <v>411</v>
      </c>
      <c r="G60" s="5">
        <v>453</v>
      </c>
      <c r="H60" s="1">
        <f t="shared" si="2"/>
        <v>0.10218978102189791</v>
      </c>
    </row>
    <row r="61" spans="1:8">
      <c r="A61" s="5" t="s">
        <v>36</v>
      </c>
      <c r="B61" s="5">
        <v>503011033</v>
      </c>
      <c r="C61" s="5" t="s">
        <v>39</v>
      </c>
      <c r="D61" s="5">
        <v>50301103301</v>
      </c>
      <c r="E61" s="5">
        <v>5103301</v>
      </c>
      <c r="F61" s="5">
        <v>219</v>
      </c>
      <c r="G61" s="5">
        <v>227</v>
      </c>
      <c r="H61" s="1">
        <f t="shared" si="2"/>
        <v>3.6529680365296802E-2</v>
      </c>
    </row>
    <row r="62" spans="1:8">
      <c r="A62" s="5" t="s">
        <v>36</v>
      </c>
      <c r="B62" s="5">
        <v>503011033</v>
      </c>
      <c r="C62" s="5" t="s">
        <v>39</v>
      </c>
      <c r="D62" s="5">
        <v>50301103302</v>
      </c>
      <c r="E62" s="5">
        <v>5103302</v>
      </c>
      <c r="F62" s="5">
        <v>262</v>
      </c>
      <c r="G62" s="5">
        <v>258</v>
      </c>
      <c r="H62" s="1">
        <f t="shared" si="2"/>
        <v>-1.5267175572519109E-2</v>
      </c>
    </row>
    <row r="63" spans="1:8">
      <c r="A63" s="5" t="s">
        <v>36</v>
      </c>
      <c r="B63" s="5">
        <v>503011033</v>
      </c>
      <c r="C63" s="5" t="s">
        <v>39</v>
      </c>
      <c r="D63" s="5">
        <v>50301103303</v>
      </c>
      <c r="E63" s="5">
        <v>5103303</v>
      </c>
      <c r="F63" s="5">
        <v>381</v>
      </c>
      <c r="G63" s="5">
        <v>393</v>
      </c>
      <c r="H63" s="1">
        <f t="shared" si="2"/>
        <v>3.1496062992125928E-2</v>
      </c>
    </row>
    <row r="64" spans="1:8">
      <c r="A64" s="5" t="s">
        <v>36</v>
      </c>
      <c r="B64" s="5">
        <v>503011033</v>
      </c>
      <c r="C64" s="5" t="s">
        <v>39</v>
      </c>
      <c r="D64" s="5">
        <v>50301103304</v>
      </c>
      <c r="E64" s="5">
        <v>5103304</v>
      </c>
      <c r="F64" s="5">
        <v>243</v>
      </c>
      <c r="G64" s="5">
        <v>255</v>
      </c>
      <c r="H64" s="1">
        <f t="shared" si="2"/>
        <v>4.9382716049382713E-2</v>
      </c>
    </row>
    <row r="65" spans="1:8">
      <c r="A65" s="5" t="s">
        <v>36</v>
      </c>
      <c r="B65" s="5">
        <v>503011033</v>
      </c>
      <c r="C65" s="5" t="s">
        <v>39</v>
      </c>
      <c r="D65" s="5">
        <v>50301103305</v>
      </c>
      <c r="E65" s="5">
        <v>5103305</v>
      </c>
      <c r="F65" s="5">
        <v>350</v>
      </c>
      <c r="G65" s="5">
        <v>382</v>
      </c>
      <c r="H65" s="1">
        <f t="shared" si="2"/>
        <v>9.1428571428571415E-2</v>
      </c>
    </row>
    <row r="66" spans="1:8">
      <c r="A66" s="5" t="s">
        <v>36</v>
      </c>
      <c r="B66" s="5">
        <v>503011033</v>
      </c>
      <c r="C66" s="5" t="s">
        <v>39</v>
      </c>
      <c r="D66" s="5">
        <v>50301103306</v>
      </c>
      <c r="E66" s="5">
        <v>5103306</v>
      </c>
      <c r="F66" s="5">
        <v>288</v>
      </c>
      <c r="G66" s="5">
        <v>294</v>
      </c>
      <c r="H66" s="1">
        <f t="shared" si="2"/>
        <v>2.0833333333333259E-2</v>
      </c>
    </row>
    <row r="67" spans="1:8">
      <c r="A67" s="5" t="s">
        <v>36</v>
      </c>
      <c r="B67" s="5">
        <v>503011033</v>
      </c>
      <c r="C67" s="5" t="s">
        <v>39</v>
      </c>
      <c r="D67" s="5">
        <v>50301103307</v>
      </c>
      <c r="E67" s="5">
        <v>5103307</v>
      </c>
      <c r="F67" s="5">
        <v>324</v>
      </c>
      <c r="G67" s="5">
        <v>306</v>
      </c>
      <c r="H67" s="1">
        <f t="shared" si="2"/>
        <v>-5.555555555555558E-2</v>
      </c>
    </row>
    <row r="68" spans="1:8">
      <c r="A68" s="5" t="s">
        <v>36</v>
      </c>
      <c r="B68" s="5">
        <v>503011033</v>
      </c>
      <c r="C68" s="5" t="s">
        <v>39</v>
      </c>
      <c r="D68" s="5">
        <v>50301103308</v>
      </c>
      <c r="E68" s="5">
        <v>5103308</v>
      </c>
      <c r="F68" s="5">
        <v>0</v>
      </c>
      <c r="G68" s="5">
        <v>0</v>
      </c>
      <c r="H68" s="1">
        <v>0</v>
      </c>
    </row>
    <row r="69" spans="1:8">
      <c r="A69" s="5" t="s">
        <v>36</v>
      </c>
      <c r="B69" s="5">
        <v>503011033</v>
      </c>
      <c r="C69" s="5" t="s">
        <v>39</v>
      </c>
      <c r="D69" s="5">
        <v>50301103309</v>
      </c>
      <c r="E69" s="5">
        <v>5103309</v>
      </c>
      <c r="F69" s="5">
        <v>218</v>
      </c>
      <c r="G69" s="5">
        <v>217</v>
      </c>
      <c r="H69" s="1">
        <f t="shared" ref="H69:H100" si="3">(G69/F69)-1</f>
        <v>-4.5871559633027248E-3</v>
      </c>
    </row>
    <row r="70" spans="1:8">
      <c r="A70" s="5" t="s">
        <v>36</v>
      </c>
      <c r="B70" s="5">
        <v>503011033</v>
      </c>
      <c r="C70" s="5" t="s">
        <v>39</v>
      </c>
      <c r="D70" s="5">
        <v>50301103310</v>
      </c>
      <c r="E70" s="5">
        <v>5103310</v>
      </c>
      <c r="F70" s="5">
        <v>233</v>
      </c>
      <c r="G70" s="5">
        <v>248</v>
      </c>
      <c r="H70" s="1">
        <f t="shared" si="3"/>
        <v>6.4377682403433445E-2</v>
      </c>
    </row>
    <row r="71" spans="1:8">
      <c r="A71" s="5" t="s">
        <v>36</v>
      </c>
      <c r="B71" s="5">
        <v>503011033</v>
      </c>
      <c r="C71" s="5" t="s">
        <v>39</v>
      </c>
      <c r="D71" s="5">
        <v>50301103311</v>
      </c>
      <c r="E71" s="5">
        <v>5103311</v>
      </c>
      <c r="F71" s="5">
        <v>199</v>
      </c>
      <c r="G71" s="5">
        <v>218</v>
      </c>
      <c r="H71" s="1">
        <f t="shared" si="3"/>
        <v>9.5477386934673447E-2</v>
      </c>
    </row>
    <row r="72" spans="1:8">
      <c r="A72" s="5" t="s">
        <v>36</v>
      </c>
      <c r="B72" s="5">
        <v>503011033</v>
      </c>
      <c r="C72" s="5" t="s">
        <v>39</v>
      </c>
      <c r="D72" s="5">
        <v>50301103312</v>
      </c>
      <c r="E72" s="5">
        <v>5103312</v>
      </c>
      <c r="F72" s="5">
        <v>359</v>
      </c>
      <c r="G72" s="5">
        <v>373</v>
      </c>
      <c r="H72" s="1">
        <f t="shared" si="3"/>
        <v>3.8997214484679743E-2</v>
      </c>
    </row>
    <row r="73" spans="1:8">
      <c r="A73" s="5" t="s">
        <v>36</v>
      </c>
      <c r="B73" s="5">
        <v>503011033</v>
      </c>
      <c r="C73" s="5" t="s">
        <v>39</v>
      </c>
      <c r="D73" s="5">
        <v>50301103313</v>
      </c>
      <c r="E73" s="5">
        <v>5103313</v>
      </c>
      <c r="F73" s="5">
        <v>191</v>
      </c>
      <c r="G73" s="5">
        <v>210</v>
      </c>
      <c r="H73" s="1">
        <f t="shared" si="3"/>
        <v>9.9476439790575855E-2</v>
      </c>
    </row>
    <row r="74" spans="1:8">
      <c r="A74" s="5" t="s">
        <v>36</v>
      </c>
      <c r="B74" s="5">
        <v>503011033</v>
      </c>
      <c r="C74" s="5" t="s">
        <v>39</v>
      </c>
      <c r="D74" s="5">
        <v>50301103314</v>
      </c>
      <c r="E74" s="5">
        <v>5103314</v>
      </c>
      <c r="F74" s="5">
        <v>724</v>
      </c>
      <c r="G74" s="5">
        <v>1000</v>
      </c>
      <c r="H74" s="1">
        <f t="shared" si="3"/>
        <v>0.38121546961325969</v>
      </c>
    </row>
    <row r="75" spans="1:8">
      <c r="A75" s="5" t="s">
        <v>36</v>
      </c>
      <c r="B75" s="5">
        <v>503011033</v>
      </c>
      <c r="C75" s="5" t="s">
        <v>39</v>
      </c>
      <c r="D75" s="5">
        <v>50301103315</v>
      </c>
      <c r="E75" s="5">
        <v>5103315</v>
      </c>
      <c r="F75" s="5">
        <v>380</v>
      </c>
      <c r="G75" s="5">
        <v>410</v>
      </c>
      <c r="H75" s="1">
        <f t="shared" si="3"/>
        <v>7.8947368421052655E-2</v>
      </c>
    </row>
    <row r="76" spans="1:8">
      <c r="A76" s="5" t="s">
        <v>36</v>
      </c>
      <c r="B76" s="5">
        <v>503011033</v>
      </c>
      <c r="C76" s="5" t="s">
        <v>39</v>
      </c>
      <c r="D76" s="5">
        <v>50301103316</v>
      </c>
      <c r="E76" s="5">
        <v>5103316</v>
      </c>
      <c r="F76" s="5">
        <v>238</v>
      </c>
      <c r="G76" s="5">
        <v>238</v>
      </c>
      <c r="H76" s="1">
        <f t="shared" si="3"/>
        <v>0</v>
      </c>
    </row>
    <row r="77" spans="1:8">
      <c r="A77" s="5" t="s">
        <v>36</v>
      </c>
      <c r="B77" s="5">
        <v>503011033</v>
      </c>
      <c r="C77" s="5" t="s">
        <v>39</v>
      </c>
      <c r="D77" s="5">
        <v>50301103317</v>
      </c>
      <c r="E77" s="5">
        <v>5103317</v>
      </c>
      <c r="F77" s="5">
        <v>216</v>
      </c>
      <c r="G77" s="5">
        <v>222</v>
      </c>
      <c r="H77" s="1">
        <f t="shared" si="3"/>
        <v>2.7777777777777679E-2</v>
      </c>
    </row>
    <row r="78" spans="1:8">
      <c r="A78" s="5" t="s">
        <v>36</v>
      </c>
      <c r="B78" s="5">
        <v>503011033</v>
      </c>
      <c r="C78" s="5" t="s">
        <v>39</v>
      </c>
      <c r="D78" s="5">
        <v>50301103318</v>
      </c>
      <c r="E78" s="5">
        <v>5103318</v>
      </c>
      <c r="F78" s="5">
        <v>209</v>
      </c>
      <c r="G78" s="5">
        <v>232</v>
      </c>
      <c r="H78" s="1">
        <f t="shared" si="3"/>
        <v>0.11004784688995217</v>
      </c>
    </row>
    <row r="79" spans="1:8">
      <c r="A79" s="5" t="s">
        <v>36</v>
      </c>
      <c r="B79" s="5">
        <v>503011033</v>
      </c>
      <c r="C79" s="5" t="s">
        <v>39</v>
      </c>
      <c r="D79" s="5">
        <v>50301103319</v>
      </c>
      <c r="E79" s="5">
        <v>5103319</v>
      </c>
      <c r="F79" s="5">
        <v>229</v>
      </c>
      <c r="G79" s="5">
        <v>231</v>
      </c>
      <c r="H79" s="1">
        <f t="shared" si="3"/>
        <v>8.733624454148492E-3</v>
      </c>
    </row>
    <row r="80" spans="1:8">
      <c r="A80" s="5" t="s">
        <v>36</v>
      </c>
      <c r="B80" s="5">
        <v>503011033</v>
      </c>
      <c r="C80" s="5" t="s">
        <v>39</v>
      </c>
      <c r="D80" s="5">
        <v>50301103320</v>
      </c>
      <c r="E80" s="5">
        <v>5103320</v>
      </c>
      <c r="F80" s="5">
        <v>439</v>
      </c>
      <c r="G80" s="5">
        <v>453</v>
      </c>
      <c r="H80" s="1">
        <f t="shared" si="3"/>
        <v>3.1890660592255093E-2</v>
      </c>
    </row>
    <row r="81" spans="1:8">
      <c r="A81" s="5" t="s">
        <v>36</v>
      </c>
      <c r="B81" s="5">
        <v>503011033</v>
      </c>
      <c r="C81" s="5" t="s">
        <v>39</v>
      </c>
      <c r="D81" s="5">
        <v>50301103321</v>
      </c>
      <c r="E81" s="5">
        <v>5103321</v>
      </c>
      <c r="F81" s="5">
        <v>256</v>
      </c>
      <c r="G81" s="5">
        <v>260</v>
      </c>
      <c r="H81" s="1">
        <f t="shared" si="3"/>
        <v>1.5625E-2</v>
      </c>
    </row>
    <row r="82" spans="1:8">
      <c r="A82" s="5" t="s">
        <v>36</v>
      </c>
      <c r="B82" s="5">
        <v>503011033</v>
      </c>
      <c r="C82" s="5" t="s">
        <v>39</v>
      </c>
      <c r="D82" s="5">
        <v>50301103322</v>
      </c>
      <c r="E82" s="5">
        <v>5103322</v>
      </c>
      <c r="F82" s="5">
        <v>246</v>
      </c>
      <c r="G82" s="5">
        <v>243</v>
      </c>
      <c r="H82" s="1">
        <f t="shared" si="3"/>
        <v>-1.2195121951219523E-2</v>
      </c>
    </row>
    <row r="83" spans="1:8">
      <c r="A83" s="5" t="s">
        <v>36</v>
      </c>
      <c r="B83" s="5">
        <v>503011034</v>
      </c>
      <c r="C83" s="5" t="s">
        <v>40</v>
      </c>
      <c r="D83" s="5">
        <v>50301103401</v>
      </c>
      <c r="E83" s="5">
        <v>5103401</v>
      </c>
      <c r="F83" s="5">
        <v>166</v>
      </c>
      <c r="G83" s="5">
        <v>176</v>
      </c>
      <c r="H83" s="1">
        <f t="shared" si="3"/>
        <v>6.024096385542177E-2</v>
      </c>
    </row>
    <row r="84" spans="1:8">
      <c r="A84" s="5" t="s">
        <v>36</v>
      </c>
      <c r="B84" s="5">
        <v>503011034</v>
      </c>
      <c r="C84" s="5" t="s">
        <v>40</v>
      </c>
      <c r="D84" s="5">
        <v>50301103402</v>
      </c>
      <c r="E84" s="5">
        <v>5103402</v>
      </c>
      <c r="F84" s="5">
        <v>188</v>
      </c>
      <c r="G84" s="5">
        <v>223</v>
      </c>
      <c r="H84" s="1">
        <f t="shared" si="3"/>
        <v>0.18617021276595747</v>
      </c>
    </row>
    <row r="85" spans="1:8">
      <c r="A85" s="5" t="s">
        <v>36</v>
      </c>
      <c r="B85" s="5">
        <v>503011034</v>
      </c>
      <c r="C85" s="5" t="s">
        <v>40</v>
      </c>
      <c r="D85" s="5">
        <v>50301103403</v>
      </c>
      <c r="E85" s="5">
        <v>5103403</v>
      </c>
      <c r="F85" s="5">
        <v>476</v>
      </c>
      <c r="G85" s="5">
        <v>485</v>
      </c>
      <c r="H85" s="1">
        <f t="shared" si="3"/>
        <v>1.8907563025210017E-2</v>
      </c>
    </row>
    <row r="86" spans="1:8">
      <c r="A86" s="5" t="s">
        <v>36</v>
      </c>
      <c r="B86" s="5">
        <v>503011034</v>
      </c>
      <c r="C86" s="5" t="s">
        <v>40</v>
      </c>
      <c r="D86" s="5">
        <v>50301103404</v>
      </c>
      <c r="E86" s="5">
        <v>5103404</v>
      </c>
      <c r="F86" s="5">
        <v>285</v>
      </c>
      <c r="G86" s="5">
        <v>302</v>
      </c>
      <c r="H86" s="1">
        <f t="shared" si="3"/>
        <v>5.9649122807017507E-2</v>
      </c>
    </row>
    <row r="87" spans="1:8">
      <c r="A87" s="5" t="s">
        <v>36</v>
      </c>
      <c r="B87" s="5">
        <v>503011034</v>
      </c>
      <c r="C87" s="5" t="s">
        <v>40</v>
      </c>
      <c r="D87" s="5">
        <v>50301103405</v>
      </c>
      <c r="E87" s="5">
        <v>5103405</v>
      </c>
      <c r="F87" s="5">
        <v>372</v>
      </c>
      <c r="G87" s="5">
        <v>407</v>
      </c>
      <c r="H87" s="1">
        <f t="shared" si="3"/>
        <v>9.4086021505376261E-2</v>
      </c>
    </row>
    <row r="88" spans="1:8">
      <c r="A88" s="5" t="s">
        <v>36</v>
      </c>
      <c r="B88" s="5">
        <v>503011034</v>
      </c>
      <c r="C88" s="5" t="s">
        <v>40</v>
      </c>
      <c r="D88" s="5">
        <v>50301103406</v>
      </c>
      <c r="E88" s="5">
        <v>5103406</v>
      </c>
      <c r="F88" s="5">
        <v>403</v>
      </c>
      <c r="G88" s="5">
        <v>440</v>
      </c>
      <c r="H88" s="1">
        <f t="shared" si="3"/>
        <v>9.1811414392059643E-2</v>
      </c>
    </row>
    <row r="89" spans="1:8">
      <c r="A89" s="5" t="s">
        <v>36</v>
      </c>
      <c r="B89" s="5">
        <v>503011034</v>
      </c>
      <c r="C89" s="5" t="s">
        <v>40</v>
      </c>
      <c r="D89" s="5">
        <v>50301103407</v>
      </c>
      <c r="E89" s="5">
        <v>5103407</v>
      </c>
      <c r="F89" s="5">
        <v>431</v>
      </c>
      <c r="G89" s="5">
        <v>498</v>
      </c>
      <c r="H89" s="1">
        <f t="shared" si="3"/>
        <v>0.15545243619489568</v>
      </c>
    </row>
    <row r="90" spans="1:8">
      <c r="A90" s="5" t="s">
        <v>36</v>
      </c>
      <c r="B90" s="5">
        <v>503011034</v>
      </c>
      <c r="C90" s="5" t="s">
        <v>40</v>
      </c>
      <c r="D90" s="5">
        <v>50301103408</v>
      </c>
      <c r="E90" s="5">
        <v>5103408</v>
      </c>
      <c r="F90" s="5">
        <v>274</v>
      </c>
      <c r="G90" s="5">
        <v>313</v>
      </c>
      <c r="H90" s="1">
        <f t="shared" si="3"/>
        <v>0.14233576642335777</v>
      </c>
    </row>
    <row r="91" spans="1:8">
      <c r="A91" s="5" t="s">
        <v>36</v>
      </c>
      <c r="B91" s="5">
        <v>503011034</v>
      </c>
      <c r="C91" s="5" t="s">
        <v>40</v>
      </c>
      <c r="D91" s="5">
        <v>50301103409</v>
      </c>
      <c r="E91" s="5">
        <v>5103409</v>
      </c>
      <c r="F91" s="5">
        <v>352</v>
      </c>
      <c r="G91" s="5">
        <v>378</v>
      </c>
      <c r="H91" s="1">
        <f t="shared" si="3"/>
        <v>7.3863636363636465E-2</v>
      </c>
    </row>
    <row r="92" spans="1:8">
      <c r="A92" s="5" t="s">
        <v>36</v>
      </c>
      <c r="B92" s="5">
        <v>503011034</v>
      </c>
      <c r="C92" s="5" t="s">
        <v>40</v>
      </c>
      <c r="D92" s="5">
        <v>50301103410</v>
      </c>
      <c r="E92" s="5">
        <v>5103410</v>
      </c>
      <c r="F92" s="5">
        <v>447</v>
      </c>
      <c r="G92" s="5">
        <v>526</v>
      </c>
      <c r="H92" s="1">
        <f t="shared" si="3"/>
        <v>0.1767337807606264</v>
      </c>
    </row>
    <row r="93" spans="1:8">
      <c r="A93" s="5" t="s">
        <v>36</v>
      </c>
      <c r="B93" s="5">
        <v>503011034</v>
      </c>
      <c r="C93" s="5" t="s">
        <v>40</v>
      </c>
      <c r="D93" s="5">
        <v>50301103411</v>
      </c>
      <c r="E93" s="5">
        <v>5103411</v>
      </c>
      <c r="F93" s="5">
        <v>240</v>
      </c>
      <c r="G93" s="5">
        <v>268</v>
      </c>
      <c r="H93" s="1">
        <f t="shared" si="3"/>
        <v>0.1166666666666667</v>
      </c>
    </row>
    <row r="94" spans="1:8">
      <c r="A94" s="5" t="s">
        <v>36</v>
      </c>
      <c r="B94" s="5">
        <v>503011034</v>
      </c>
      <c r="C94" s="5" t="s">
        <v>40</v>
      </c>
      <c r="D94" s="5">
        <v>50301103412</v>
      </c>
      <c r="E94" s="5">
        <v>5103412</v>
      </c>
      <c r="F94" s="5">
        <v>214</v>
      </c>
      <c r="G94" s="5">
        <v>234</v>
      </c>
      <c r="H94" s="1">
        <f t="shared" si="3"/>
        <v>9.3457943925233655E-2</v>
      </c>
    </row>
    <row r="95" spans="1:8">
      <c r="A95" s="5" t="s">
        <v>36</v>
      </c>
      <c r="B95" s="5">
        <v>503011034</v>
      </c>
      <c r="C95" s="5" t="s">
        <v>40</v>
      </c>
      <c r="D95" s="5">
        <v>50301103413</v>
      </c>
      <c r="E95" s="5">
        <v>5103413</v>
      </c>
      <c r="F95" s="5">
        <v>418</v>
      </c>
      <c r="G95" s="5">
        <v>468</v>
      </c>
      <c r="H95" s="1">
        <f t="shared" si="3"/>
        <v>0.11961722488038284</v>
      </c>
    </row>
    <row r="96" spans="1:8">
      <c r="A96" s="5" t="s">
        <v>36</v>
      </c>
      <c r="B96" s="5">
        <v>503011034</v>
      </c>
      <c r="C96" s="5" t="s">
        <v>40</v>
      </c>
      <c r="D96" s="5">
        <v>50301103414</v>
      </c>
      <c r="E96" s="5">
        <v>5103414</v>
      </c>
      <c r="F96" s="5">
        <v>256</v>
      </c>
      <c r="G96" s="5">
        <v>272</v>
      </c>
      <c r="H96" s="1">
        <f t="shared" si="3"/>
        <v>6.25E-2</v>
      </c>
    </row>
    <row r="97" spans="1:8">
      <c r="A97" s="5" t="s">
        <v>36</v>
      </c>
      <c r="B97" s="5">
        <v>503011034</v>
      </c>
      <c r="C97" s="5" t="s">
        <v>40</v>
      </c>
      <c r="D97" s="5">
        <v>50301103415</v>
      </c>
      <c r="E97" s="5">
        <v>5103415</v>
      </c>
      <c r="F97" s="5">
        <v>275</v>
      </c>
      <c r="G97" s="5">
        <v>283</v>
      </c>
      <c r="H97" s="1">
        <f t="shared" si="3"/>
        <v>2.9090909090909056E-2</v>
      </c>
    </row>
    <row r="98" spans="1:8">
      <c r="A98" s="5" t="s">
        <v>36</v>
      </c>
      <c r="B98" s="5">
        <v>503011034</v>
      </c>
      <c r="C98" s="5" t="s">
        <v>40</v>
      </c>
      <c r="D98" s="5">
        <v>50301103416</v>
      </c>
      <c r="E98" s="5">
        <v>5103416</v>
      </c>
      <c r="F98" s="5">
        <v>303</v>
      </c>
      <c r="G98" s="5">
        <v>323</v>
      </c>
      <c r="H98" s="1">
        <f t="shared" si="3"/>
        <v>6.6006600660065917E-2</v>
      </c>
    </row>
    <row r="99" spans="1:8">
      <c r="A99" s="5" t="s">
        <v>36</v>
      </c>
      <c r="B99" s="5">
        <v>503011034</v>
      </c>
      <c r="C99" s="5" t="s">
        <v>40</v>
      </c>
      <c r="D99" s="5">
        <v>50301103417</v>
      </c>
      <c r="E99" s="5">
        <v>5103417</v>
      </c>
      <c r="F99" s="5">
        <v>277</v>
      </c>
      <c r="G99" s="5">
        <v>302</v>
      </c>
      <c r="H99" s="1">
        <f t="shared" si="3"/>
        <v>9.0252707581227387E-2</v>
      </c>
    </row>
    <row r="100" spans="1:8">
      <c r="A100" s="5" t="s">
        <v>36</v>
      </c>
      <c r="B100" s="5">
        <v>503011034</v>
      </c>
      <c r="C100" s="5" t="s">
        <v>40</v>
      </c>
      <c r="D100" s="5">
        <v>50301103418</v>
      </c>
      <c r="E100" s="5">
        <v>5103418</v>
      </c>
      <c r="F100" s="5">
        <v>243</v>
      </c>
      <c r="G100" s="5">
        <v>248</v>
      </c>
      <c r="H100" s="1">
        <f t="shared" si="3"/>
        <v>2.0576131687242816E-2</v>
      </c>
    </row>
    <row r="101" spans="1:8">
      <c r="A101" s="5" t="s">
        <v>36</v>
      </c>
      <c r="B101" s="5">
        <v>503011034</v>
      </c>
      <c r="C101" s="5" t="s">
        <v>40</v>
      </c>
      <c r="D101" s="5">
        <v>50301103419</v>
      </c>
      <c r="E101" s="5">
        <v>5103419</v>
      </c>
      <c r="F101" s="5">
        <v>204</v>
      </c>
      <c r="G101" s="5">
        <v>227</v>
      </c>
      <c r="H101" s="1">
        <f t="shared" ref="H101:H132" si="4">(G101/F101)-1</f>
        <v>0.11274509803921573</v>
      </c>
    </row>
    <row r="102" spans="1:8">
      <c r="A102" s="5" t="s">
        <v>36</v>
      </c>
      <c r="B102" s="5">
        <v>503011034</v>
      </c>
      <c r="C102" s="5" t="s">
        <v>40</v>
      </c>
      <c r="D102" s="5">
        <v>50301103420</v>
      </c>
      <c r="E102" s="5">
        <v>5103420</v>
      </c>
      <c r="F102" s="5">
        <v>345</v>
      </c>
      <c r="G102" s="5">
        <v>377</v>
      </c>
      <c r="H102" s="1">
        <f t="shared" si="4"/>
        <v>9.2753623188405854E-2</v>
      </c>
    </row>
    <row r="103" spans="1:8">
      <c r="A103" s="5" t="s">
        <v>36</v>
      </c>
      <c r="B103" s="5">
        <v>503011034</v>
      </c>
      <c r="C103" s="5" t="s">
        <v>40</v>
      </c>
      <c r="D103" s="5">
        <v>50301103421</v>
      </c>
      <c r="E103" s="5">
        <v>5103421</v>
      </c>
      <c r="F103" s="5">
        <v>532</v>
      </c>
      <c r="G103" s="5">
        <v>578</v>
      </c>
      <c r="H103" s="1">
        <f t="shared" si="4"/>
        <v>8.6466165413533913E-2</v>
      </c>
    </row>
    <row r="104" spans="1:8">
      <c r="A104" s="5" t="s">
        <v>36</v>
      </c>
      <c r="B104" s="5">
        <v>503011034</v>
      </c>
      <c r="C104" s="5" t="s">
        <v>40</v>
      </c>
      <c r="D104" s="5">
        <v>50301103422</v>
      </c>
      <c r="E104" s="5">
        <v>5103422</v>
      </c>
      <c r="F104" s="5">
        <v>292</v>
      </c>
      <c r="G104" s="5">
        <v>321</v>
      </c>
      <c r="H104" s="1">
        <f t="shared" si="4"/>
        <v>9.9315068493150749E-2</v>
      </c>
    </row>
    <row r="105" spans="1:8">
      <c r="A105" s="5" t="s">
        <v>36</v>
      </c>
      <c r="B105" s="5">
        <v>503011034</v>
      </c>
      <c r="C105" s="5" t="s">
        <v>40</v>
      </c>
      <c r="D105" s="5">
        <v>50301103423</v>
      </c>
      <c r="E105" s="5">
        <v>5103423</v>
      </c>
      <c r="F105" s="5">
        <v>274</v>
      </c>
      <c r="G105" s="5">
        <v>313</v>
      </c>
      <c r="H105" s="1">
        <f t="shared" si="4"/>
        <v>0.14233576642335777</v>
      </c>
    </row>
    <row r="106" spans="1:8">
      <c r="A106" s="5" t="s">
        <v>36</v>
      </c>
      <c r="B106" s="5">
        <v>503011034</v>
      </c>
      <c r="C106" s="5" t="s">
        <v>40</v>
      </c>
      <c r="D106" s="5">
        <v>50301103424</v>
      </c>
      <c r="E106" s="5">
        <v>5103424</v>
      </c>
      <c r="F106" s="5">
        <v>370</v>
      </c>
      <c r="G106" s="5">
        <v>393</v>
      </c>
      <c r="H106" s="1">
        <f t="shared" si="4"/>
        <v>6.2162162162162193E-2</v>
      </c>
    </row>
    <row r="107" spans="1:8">
      <c r="A107" s="5" t="s">
        <v>36</v>
      </c>
      <c r="B107" s="5">
        <v>503011035</v>
      </c>
      <c r="C107" s="5" t="s">
        <v>41</v>
      </c>
      <c r="D107" s="5">
        <v>50301103501</v>
      </c>
      <c r="E107" s="5">
        <v>5103501</v>
      </c>
      <c r="F107" s="5">
        <v>200</v>
      </c>
      <c r="G107" s="5">
        <v>216</v>
      </c>
      <c r="H107" s="1">
        <f t="shared" si="4"/>
        <v>8.0000000000000071E-2</v>
      </c>
    </row>
    <row r="108" spans="1:8">
      <c r="A108" s="5" t="s">
        <v>36</v>
      </c>
      <c r="B108" s="5">
        <v>503011035</v>
      </c>
      <c r="C108" s="5" t="s">
        <v>41</v>
      </c>
      <c r="D108" s="5">
        <v>50301103502</v>
      </c>
      <c r="E108" s="5">
        <v>5103502</v>
      </c>
      <c r="F108" s="5">
        <v>1</v>
      </c>
      <c r="G108" s="5">
        <v>1</v>
      </c>
      <c r="H108" s="1">
        <f t="shared" si="4"/>
        <v>0</v>
      </c>
    </row>
    <row r="109" spans="1:8">
      <c r="A109" s="5" t="s">
        <v>36</v>
      </c>
      <c r="B109" s="5">
        <v>503011035</v>
      </c>
      <c r="C109" s="5" t="s">
        <v>41</v>
      </c>
      <c r="D109" s="5">
        <v>50301103503</v>
      </c>
      <c r="E109" s="5">
        <v>5103503</v>
      </c>
      <c r="F109" s="5">
        <v>314</v>
      </c>
      <c r="G109" s="5">
        <v>353</v>
      </c>
      <c r="H109" s="1">
        <f t="shared" si="4"/>
        <v>0.12420382165605104</v>
      </c>
    </row>
    <row r="110" spans="1:8">
      <c r="A110" s="5" t="s">
        <v>36</v>
      </c>
      <c r="B110" s="5">
        <v>503011035</v>
      </c>
      <c r="C110" s="5" t="s">
        <v>41</v>
      </c>
      <c r="D110" s="5">
        <v>50301103504</v>
      </c>
      <c r="E110" s="5">
        <v>5103504</v>
      </c>
      <c r="F110" s="5">
        <v>191</v>
      </c>
      <c r="G110" s="5">
        <v>194</v>
      </c>
      <c r="H110" s="1">
        <f t="shared" si="4"/>
        <v>1.5706806282722585E-2</v>
      </c>
    </row>
    <row r="111" spans="1:8">
      <c r="A111" s="5" t="s">
        <v>36</v>
      </c>
      <c r="B111" s="5">
        <v>503011035</v>
      </c>
      <c r="C111" s="5" t="s">
        <v>41</v>
      </c>
      <c r="D111" s="5">
        <v>50301103505</v>
      </c>
      <c r="E111" s="5">
        <v>5103505</v>
      </c>
      <c r="F111" s="5">
        <v>274</v>
      </c>
      <c r="G111" s="5">
        <v>279</v>
      </c>
      <c r="H111" s="1">
        <f t="shared" si="4"/>
        <v>1.8248175182481674E-2</v>
      </c>
    </row>
    <row r="112" spans="1:8">
      <c r="A112" s="5" t="s">
        <v>36</v>
      </c>
      <c r="B112" s="5">
        <v>503011035</v>
      </c>
      <c r="C112" s="5" t="s">
        <v>41</v>
      </c>
      <c r="D112" s="5">
        <v>50301103506</v>
      </c>
      <c r="E112" s="5">
        <v>5103506</v>
      </c>
      <c r="F112" s="5">
        <v>175</v>
      </c>
      <c r="G112" s="5">
        <v>165</v>
      </c>
      <c r="H112" s="1">
        <f t="shared" si="4"/>
        <v>-5.7142857142857162E-2</v>
      </c>
    </row>
    <row r="113" spans="1:8">
      <c r="A113" s="5" t="s">
        <v>36</v>
      </c>
      <c r="B113" s="5">
        <v>503011035</v>
      </c>
      <c r="C113" s="5" t="s">
        <v>41</v>
      </c>
      <c r="D113" s="5">
        <v>50301103507</v>
      </c>
      <c r="E113" s="5">
        <v>5103507</v>
      </c>
      <c r="F113" s="5">
        <v>112</v>
      </c>
      <c r="G113" s="5">
        <v>112</v>
      </c>
      <c r="H113" s="1">
        <f t="shared" si="4"/>
        <v>0</v>
      </c>
    </row>
    <row r="114" spans="1:8">
      <c r="A114" s="5" t="s">
        <v>36</v>
      </c>
      <c r="B114" s="5">
        <v>503011035</v>
      </c>
      <c r="C114" s="5" t="s">
        <v>41</v>
      </c>
      <c r="D114" s="5">
        <v>50301103508</v>
      </c>
      <c r="E114" s="5">
        <v>5103508</v>
      </c>
      <c r="F114" s="5">
        <v>24</v>
      </c>
      <c r="G114" s="5">
        <v>34</v>
      </c>
      <c r="H114" s="1">
        <f t="shared" si="4"/>
        <v>0.41666666666666674</v>
      </c>
    </row>
    <row r="115" spans="1:8">
      <c r="A115" s="5" t="s">
        <v>36</v>
      </c>
      <c r="B115" s="5">
        <v>503011035</v>
      </c>
      <c r="C115" s="5" t="s">
        <v>41</v>
      </c>
      <c r="D115" s="5">
        <v>50301103509</v>
      </c>
      <c r="E115" s="5">
        <v>5103509</v>
      </c>
      <c r="F115" s="5">
        <v>129</v>
      </c>
      <c r="G115" s="5">
        <v>141</v>
      </c>
      <c r="H115" s="1">
        <f t="shared" si="4"/>
        <v>9.3023255813953432E-2</v>
      </c>
    </row>
    <row r="116" spans="1:8">
      <c r="A116" s="5" t="s">
        <v>36</v>
      </c>
      <c r="B116" s="5">
        <v>503011035</v>
      </c>
      <c r="C116" s="5" t="s">
        <v>41</v>
      </c>
      <c r="D116" s="5">
        <v>50301103510</v>
      </c>
      <c r="E116" s="5">
        <v>5103510</v>
      </c>
      <c r="F116" s="5">
        <v>432</v>
      </c>
      <c r="G116" s="5">
        <v>485</v>
      </c>
      <c r="H116" s="1">
        <f t="shared" si="4"/>
        <v>0.12268518518518512</v>
      </c>
    </row>
    <row r="117" spans="1:8">
      <c r="A117" s="5" t="s">
        <v>36</v>
      </c>
      <c r="B117" s="5">
        <v>503011035</v>
      </c>
      <c r="C117" s="5" t="s">
        <v>41</v>
      </c>
      <c r="D117" s="5">
        <v>50301103511</v>
      </c>
      <c r="E117" s="5">
        <v>5103511</v>
      </c>
      <c r="F117" s="5">
        <v>306</v>
      </c>
      <c r="G117" s="5">
        <v>343</v>
      </c>
      <c r="H117" s="1">
        <f t="shared" si="4"/>
        <v>0.12091503267973858</v>
      </c>
    </row>
    <row r="118" spans="1:8">
      <c r="A118" s="5" t="s">
        <v>36</v>
      </c>
      <c r="B118" s="5">
        <v>503011035</v>
      </c>
      <c r="C118" s="5" t="s">
        <v>41</v>
      </c>
      <c r="D118" s="5">
        <v>50301103512</v>
      </c>
      <c r="E118" s="5">
        <v>5103512</v>
      </c>
      <c r="F118" s="5">
        <v>452</v>
      </c>
      <c r="G118" s="5">
        <v>491</v>
      </c>
      <c r="H118" s="1">
        <f t="shared" si="4"/>
        <v>8.6283185840708043E-2</v>
      </c>
    </row>
    <row r="119" spans="1:8">
      <c r="A119" s="5" t="s">
        <v>36</v>
      </c>
      <c r="B119" s="5">
        <v>503011035</v>
      </c>
      <c r="C119" s="5" t="s">
        <v>41</v>
      </c>
      <c r="D119" s="5">
        <v>50301103513</v>
      </c>
      <c r="E119" s="5">
        <v>5103513</v>
      </c>
      <c r="F119" s="5">
        <v>480</v>
      </c>
      <c r="G119" s="5">
        <v>506</v>
      </c>
      <c r="H119" s="1">
        <f t="shared" si="4"/>
        <v>5.4166666666666696E-2</v>
      </c>
    </row>
    <row r="120" spans="1:8">
      <c r="A120" s="5" t="s">
        <v>36</v>
      </c>
      <c r="B120" s="5">
        <v>503011035</v>
      </c>
      <c r="C120" s="5" t="s">
        <v>41</v>
      </c>
      <c r="D120" s="5">
        <v>50301103514</v>
      </c>
      <c r="E120" s="5">
        <v>5103514</v>
      </c>
      <c r="F120" s="5">
        <v>355</v>
      </c>
      <c r="G120" s="5">
        <v>380</v>
      </c>
      <c r="H120" s="1">
        <f t="shared" si="4"/>
        <v>7.0422535211267512E-2</v>
      </c>
    </row>
    <row r="121" spans="1:8">
      <c r="A121" s="5" t="s">
        <v>36</v>
      </c>
      <c r="B121" s="5">
        <v>503011035</v>
      </c>
      <c r="C121" s="5" t="s">
        <v>41</v>
      </c>
      <c r="D121" s="5">
        <v>50301103515</v>
      </c>
      <c r="E121" s="5">
        <v>5103515</v>
      </c>
      <c r="F121" s="5">
        <v>241</v>
      </c>
      <c r="G121" s="5">
        <v>257</v>
      </c>
      <c r="H121" s="1">
        <f t="shared" si="4"/>
        <v>6.639004149377592E-2</v>
      </c>
    </row>
    <row r="122" spans="1:8">
      <c r="A122" s="5" t="s">
        <v>36</v>
      </c>
      <c r="B122" s="5">
        <v>503011035</v>
      </c>
      <c r="C122" s="5" t="s">
        <v>41</v>
      </c>
      <c r="D122" s="5">
        <v>50301103516</v>
      </c>
      <c r="E122" s="5">
        <v>5103516</v>
      </c>
      <c r="F122" s="5">
        <v>294</v>
      </c>
      <c r="G122" s="5">
        <v>319</v>
      </c>
      <c r="H122" s="1">
        <f t="shared" si="4"/>
        <v>8.503401360544216E-2</v>
      </c>
    </row>
    <row r="123" spans="1:8">
      <c r="A123" s="5" t="s">
        <v>36</v>
      </c>
      <c r="B123" s="5">
        <v>503011035</v>
      </c>
      <c r="C123" s="5" t="s">
        <v>41</v>
      </c>
      <c r="D123" s="5">
        <v>50301103517</v>
      </c>
      <c r="E123" s="5">
        <v>5103517</v>
      </c>
      <c r="F123" s="5">
        <v>327</v>
      </c>
      <c r="G123" s="5">
        <v>355</v>
      </c>
      <c r="H123" s="1">
        <f t="shared" si="4"/>
        <v>8.5626911314984788E-2</v>
      </c>
    </row>
    <row r="124" spans="1:8">
      <c r="A124" s="5" t="s">
        <v>36</v>
      </c>
      <c r="B124" s="5">
        <v>503011035</v>
      </c>
      <c r="C124" s="5" t="s">
        <v>41</v>
      </c>
      <c r="D124" s="5">
        <v>50301103518</v>
      </c>
      <c r="E124" s="5">
        <v>5103518</v>
      </c>
      <c r="F124" s="5">
        <v>285</v>
      </c>
      <c r="G124" s="5">
        <v>317</v>
      </c>
      <c r="H124" s="1">
        <f t="shared" si="4"/>
        <v>0.11228070175438587</v>
      </c>
    </row>
    <row r="125" spans="1:8">
      <c r="A125" s="5" t="s">
        <v>36</v>
      </c>
      <c r="B125" s="5">
        <v>503011035</v>
      </c>
      <c r="C125" s="5" t="s">
        <v>41</v>
      </c>
      <c r="D125" s="5">
        <v>50301103519</v>
      </c>
      <c r="E125" s="5">
        <v>5103519</v>
      </c>
      <c r="F125" s="5">
        <v>225</v>
      </c>
      <c r="G125" s="5">
        <v>239</v>
      </c>
      <c r="H125" s="1">
        <f t="shared" si="4"/>
        <v>6.2222222222222179E-2</v>
      </c>
    </row>
    <row r="126" spans="1:8">
      <c r="A126" s="5" t="s">
        <v>36</v>
      </c>
      <c r="B126" s="5">
        <v>503011035</v>
      </c>
      <c r="C126" s="5" t="s">
        <v>41</v>
      </c>
      <c r="D126" s="5">
        <v>50301103520</v>
      </c>
      <c r="E126" s="5">
        <v>5103520</v>
      </c>
      <c r="F126" s="5">
        <v>290</v>
      </c>
      <c r="G126" s="5">
        <v>319</v>
      </c>
      <c r="H126" s="1">
        <f t="shared" si="4"/>
        <v>0.10000000000000009</v>
      </c>
    </row>
    <row r="127" spans="1:8">
      <c r="A127" s="5" t="s">
        <v>36</v>
      </c>
      <c r="B127" s="5">
        <v>503011035</v>
      </c>
      <c r="C127" s="5" t="s">
        <v>41</v>
      </c>
      <c r="D127" s="5">
        <v>50301103521</v>
      </c>
      <c r="E127" s="5">
        <v>5103521</v>
      </c>
      <c r="F127" s="5">
        <v>506</v>
      </c>
      <c r="G127" s="5">
        <v>561</v>
      </c>
      <c r="H127" s="1">
        <f t="shared" si="4"/>
        <v>0.10869565217391308</v>
      </c>
    </row>
    <row r="128" spans="1:8">
      <c r="A128" s="5" t="s">
        <v>36</v>
      </c>
      <c r="B128" s="5">
        <v>503011035</v>
      </c>
      <c r="C128" s="5" t="s">
        <v>41</v>
      </c>
      <c r="D128" s="5">
        <v>50301103522</v>
      </c>
      <c r="E128" s="5">
        <v>5103522</v>
      </c>
      <c r="F128" s="5">
        <v>322</v>
      </c>
      <c r="G128" s="5">
        <v>340</v>
      </c>
      <c r="H128" s="1">
        <f t="shared" si="4"/>
        <v>5.5900621118012417E-2</v>
      </c>
    </row>
    <row r="129" spans="1:8">
      <c r="A129" s="5" t="s">
        <v>36</v>
      </c>
      <c r="B129" s="5">
        <v>503011035</v>
      </c>
      <c r="C129" s="5" t="s">
        <v>41</v>
      </c>
      <c r="D129" s="5">
        <v>50301103523</v>
      </c>
      <c r="E129" s="5">
        <v>5103523</v>
      </c>
      <c r="F129" s="5">
        <v>477</v>
      </c>
      <c r="G129" s="5">
        <v>503</v>
      </c>
      <c r="H129" s="1">
        <f t="shared" si="4"/>
        <v>5.4507337526205513E-2</v>
      </c>
    </row>
    <row r="130" spans="1:8">
      <c r="A130" s="5" t="s">
        <v>36</v>
      </c>
      <c r="B130" s="5">
        <v>503011035</v>
      </c>
      <c r="C130" s="5" t="s">
        <v>41</v>
      </c>
      <c r="D130" s="5">
        <v>50301103524</v>
      </c>
      <c r="E130" s="5">
        <v>5103524</v>
      </c>
      <c r="F130" s="5">
        <v>309</v>
      </c>
      <c r="G130" s="5">
        <v>330</v>
      </c>
      <c r="H130" s="1">
        <f t="shared" si="4"/>
        <v>6.7961165048543659E-2</v>
      </c>
    </row>
    <row r="131" spans="1:8">
      <c r="A131" s="5" t="s">
        <v>36</v>
      </c>
      <c r="B131" s="5">
        <v>503011035</v>
      </c>
      <c r="C131" s="5" t="s">
        <v>41</v>
      </c>
      <c r="D131" s="5">
        <v>50301103525</v>
      </c>
      <c r="E131" s="5">
        <v>5103525</v>
      </c>
      <c r="F131" s="5">
        <v>372</v>
      </c>
      <c r="G131" s="5">
        <v>401</v>
      </c>
      <c r="H131" s="1">
        <f t="shared" si="4"/>
        <v>7.7956989247311759E-2</v>
      </c>
    </row>
    <row r="132" spans="1:8">
      <c r="A132" s="5" t="s">
        <v>36</v>
      </c>
      <c r="B132" s="5">
        <v>503011035</v>
      </c>
      <c r="C132" s="5" t="s">
        <v>41</v>
      </c>
      <c r="D132" s="5">
        <v>50301103526</v>
      </c>
      <c r="E132" s="5">
        <v>5103526</v>
      </c>
      <c r="F132" s="5">
        <v>218</v>
      </c>
      <c r="G132" s="5">
        <v>240</v>
      </c>
      <c r="H132" s="1">
        <f t="shared" si="4"/>
        <v>0.10091743119266061</v>
      </c>
    </row>
    <row r="133" spans="1:8">
      <c r="A133" s="5" t="s">
        <v>36</v>
      </c>
      <c r="B133" s="5">
        <v>503011035</v>
      </c>
      <c r="C133" s="5" t="s">
        <v>41</v>
      </c>
      <c r="D133" s="5">
        <v>50301103527</v>
      </c>
      <c r="E133" s="5">
        <v>5103527</v>
      </c>
      <c r="F133" s="5">
        <v>276</v>
      </c>
      <c r="G133" s="5">
        <v>282</v>
      </c>
      <c r="H133" s="1">
        <f t="shared" ref="H133:H147" si="5">(G133/F133)-1</f>
        <v>2.1739130434782705E-2</v>
      </c>
    </row>
    <row r="134" spans="1:8">
      <c r="A134" s="5" t="s">
        <v>36</v>
      </c>
      <c r="B134" s="5">
        <v>503011035</v>
      </c>
      <c r="C134" s="5" t="s">
        <v>41</v>
      </c>
      <c r="D134" s="5">
        <v>50301103528</v>
      </c>
      <c r="E134" s="5">
        <v>5103528</v>
      </c>
      <c r="F134" s="5">
        <v>403</v>
      </c>
      <c r="G134" s="5">
        <v>432</v>
      </c>
      <c r="H134" s="1">
        <f t="shared" si="5"/>
        <v>7.1960297766749282E-2</v>
      </c>
    </row>
    <row r="135" spans="1:8">
      <c r="A135" s="5" t="s">
        <v>36</v>
      </c>
      <c r="B135" s="5">
        <v>503011035</v>
      </c>
      <c r="C135" s="5" t="s">
        <v>41</v>
      </c>
      <c r="D135" s="5">
        <v>50301103529</v>
      </c>
      <c r="E135" s="5">
        <v>5103529</v>
      </c>
      <c r="F135" s="5">
        <v>249</v>
      </c>
      <c r="G135" s="5">
        <v>281</v>
      </c>
      <c r="H135" s="1">
        <f t="shared" si="5"/>
        <v>0.12851405622489964</v>
      </c>
    </row>
    <row r="136" spans="1:8">
      <c r="A136" s="5" t="s">
        <v>36</v>
      </c>
      <c r="B136" s="5">
        <v>503011035</v>
      </c>
      <c r="C136" s="5" t="s">
        <v>41</v>
      </c>
      <c r="D136" s="5">
        <v>50301103530</v>
      </c>
      <c r="E136" s="5">
        <v>5103530</v>
      </c>
      <c r="F136" s="5">
        <v>260</v>
      </c>
      <c r="G136" s="5">
        <v>290</v>
      </c>
      <c r="H136" s="1">
        <f t="shared" si="5"/>
        <v>0.11538461538461542</v>
      </c>
    </row>
    <row r="137" spans="1:8">
      <c r="A137" s="5" t="s">
        <v>36</v>
      </c>
      <c r="B137" s="5">
        <v>503011035</v>
      </c>
      <c r="C137" s="5" t="s">
        <v>41</v>
      </c>
      <c r="D137" s="5">
        <v>50301103531</v>
      </c>
      <c r="E137" s="5">
        <v>5103531</v>
      </c>
      <c r="F137" s="5">
        <v>320</v>
      </c>
      <c r="G137" s="5">
        <v>355</v>
      </c>
      <c r="H137" s="1">
        <f t="shared" si="5"/>
        <v>0.109375</v>
      </c>
    </row>
    <row r="138" spans="1:8">
      <c r="A138" s="5" t="s">
        <v>36</v>
      </c>
      <c r="B138" s="5">
        <v>503011035</v>
      </c>
      <c r="C138" s="5" t="s">
        <v>41</v>
      </c>
      <c r="D138" s="5">
        <v>50301103532</v>
      </c>
      <c r="E138" s="5">
        <v>5103532</v>
      </c>
      <c r="F138" s="5">
        <v>469</v>
      </c>
      <c r="G138" s="5">
        <v>487</v>
      </c>
      <c r="H138" s="1">
        <f t="shared" si="5"/>
        <v>3.8379530916844429E-2</v>
      </c>
    </row>
    <row r="139" spans="1:8">
      <c r="A139" s="5" t="s">
        <v>36</v>
      </c>
      <c r="B139" s="5">
        <v>503011035</v>
      </c>
      <c r="C139" s="5" t="s">
        <v>41</v>
      </c>
      <c r="D139" s="5">
        <v>50301103533</v>
      </c>
      <c r="E139" s="5">
        <v>5103533</v>
      </c>
      <c r="F139" s="5">
        <v>582</v>
      </c>
      <c r="G139" s="5">
        <v>645</v>
      </c>
      <c r="H139" s="1">
        <f t="shared" si="5"/>
        <v>0.10824742268041243</v>
      </c>
    </row>
    <row r="140" spans="1:8">
      <c r="A140" s="5" t="s">
        <v>36</v>
      </c>
      <c r="B140" s="5">
        <v>503011035</v>
      </c>
      <c r="C140" s="5" t="s">
        <v>41</v>
      </c>
      <c r="D140" s="5">
        <v>50301103534</v>
      </c>
      <c r="E140" s="5">
        <v>5103534</v>
      </c>
      <c r="F140" s="5">
        <v>182</v>
      </c>
      <c r="G140" s="5">
        <v>195</v>
      </c>
      <c r="H140" s="1">
        <f t="shared" si="5"/>
        <v>7.1428571428571397E-2</v>
      </c>
    </row>
    <row r="141" spans="1:8">
      <c r="A141" s="5" t="s">
        <v>36</v>
      </c>
      <c r="B141" s="5">
        <v>503011035</v>
      </c>
      <c r="C141" s="5" t="s">
        <v>41</v>
      </c>
      <c r="D141" s="5">
        <v>50301103535</v>
      </c>
      <c r="E141" s="5">
        <v>5103535</v>
      </c>
      <c r="F141" s="5">
        <v>404</v>
      </c>
      <c r="G141" s="5">
        <v>434</v>
      </c>
      <c r="H141" s="1">
        <f t="shared" si="5"/>
        <v>7.4257425742574323E-2</v>
      </c>
    </row>
    <row r="142" spans="1:8">
      <c r="A142" s="5" t="s">
        <v>36</v>
      </c>
      <c r="B142" s="5">
        <v>503011035</v>
      </c>
      <c r="C142" s="5" t="s">
        <v>41</v>
      </c>
      <c r="D142" s="5">
        <v>50301103536</v>
      </c>
      <c r="E142" s="5">
        <v>5103536</v>
      </c>
      <c r="F142" s="5">
        <v>347</v>
      </c>
      <c r="G142" s="5">
        <v>373</v>
      </c>
      <c r="H142" s="1">
        <f t="shared" si="5"/>
        <v>7.4927953890489896E-2</v>
      </c>
    </row>
    <row r="143" spans="1:8">
      <c r="A143" s="5" t="s">
        <v>36</v>
      </c>
      <c r="B143" s="5">
        <v>503011035</v>
      </c>
      <c r="C143" s="5" t="s">
        <v>41</v>
      </c>
      <c r="D143" s="5">
        <v>50301103537</v>
      </c>
      <c r="E143" s="5">
        <v>5103537</v>
      </c>
      <c r="F143" s="5">
        <v>285</v>
      </c>
      <c r="G143" s="5">
        <v>306</v>
      </c>
      <c r="H143" s="1">
        <f t="shared" si="5"/>
        <v>7.3684210526315796E-2</v>
      </c>
    </row>
    <row r="144" spans="1:8">
      <c r="A144" s="5" t="s">
        <v>36</v>
      </c>
      <c r="B144" s="5">
        <v>503011035</v>
      </c>
      <c r="C144" s="5" t="s">
        <v>41</v>
      </c>
      <c r="D144" s="5">
        <v>50301103538</v>
      </c>
      <c r="E144" s="5">
        <v>5103538</v>
      </c>
      <c r="F144" s="5">
        <v>366</v>
      </c>
      <c r="G144" s="5">
        <v>402</v>
      </c>
      <c r="H144" s="1">
        <f t="shared" si="5"/>
        <v>9.8360655737705027E-2</v>
      </c>
    </row>
    <row r="145" spans="1:8">
      <c r="A145" s="5" t="s">
        <v>36</v>
      </c>
      <c r="B145" s="5">
        <v>503011035</v>
      </c>
      <c r="C145" s="5" t="s">
        <v>41</v>
      </c>
      <c r="D145" s="5">
        <v>50301103539</v>
      </c>
      <c r="E145" s="5">
        <v>5103539</v>
      </c>
      <c r="F145" s="5">
        <v>327</v>
      </c>
      <c r="G145" s="5">
        <v>336</v>
      </c>
      <c r="H145" s="1">
        <f t="shared" si="5"/>
        <v>2.7522935779816571E-2</v>
      </c>
    </row>
    <row r="146" spans="1:8">
      <c r="A146" s="5" t="s">
        <v>36</v>
      </c>
      <c r="B146" s="5">
        <v>503011035</v>
      </c>
      <c r="C146" s="5" t="s">
        <v>41</v>
      </c>
      <c r="D146" s="5">
        <v>50301103540</v>
      </c>
      <c r="E146" s="5">
        <v>5103540</v>
      </c>
      <c r="F146" s="5">
        <v>359</v>
      </c>
      <c r="G146" s="5">
        <v>379</v>
      </c>
      <c r="H146" s="1">
        <f t="shared" si="5"/>
        <v>5.5710306406685284E-2</v>
      </c>
    </row>
    <row r="147" spans="1:8">
      <c r="A147" s="5" t="s">
        <v>36</v>
      </c>
      <c r="B147" s="5">
        <v>503011035</v>
      </c>
      <c r="C147" s="5" t="s">
        <v>41</v>
      </c>
      <c r="D147" s="5">
        <v>50301103541</v>
      </c>
      <c r="E147" s="5">
        <v>5103541</v>
      </c>
      <c r="F147" s="5">
        <v>364</v>
      </c>
      <c r="G147" s="5">
        <v>392</v>
      </c>
      <c r="H147" s="1">
        <f t="shared" si="5"/>
        <v>7.6923076923076872E-2</v>
      </c>
    </row>
    <row r="148" spans="1:8">
      <c r="A148" s="5" t="s">
        <v>36</v>
      </c>
      <c r="B148" s="5">
        <v>503011036</v>
      </c>
      <c r="C148" s="5" t="s">
        <v>42</v>
      </c>
      <c r="D148" s="5">
        <v>50301103601</v>
      </c>
      <c r="E148" s="5">
        <v>5103601</v>
      </c>
      <c r="F148" s="5">
        <v>0</v>
      </c>
      <c r="G148" s="5">
        <v>0</v>
      </c>
      <c r="H148" s="1">
        <v>0</v>
      </c>
    </row>
    <row r="149" spans="1:8">
      <c r="A149" s="5" t="s">
        <v>36</v>
      </c>
      <c r="B149" s="5">
        <v>503011036</v>
      </c>
      <c r="C149" s="5" t="s">
        <v>42</v>
      </c>
      <c r="D149" s="5">
        <v>50301103602</v>
      </c>
      <c r="E149" s="5">
        <v>5103602</v>
      </c>
      <c r="F149" s="5">
        <v>391</v>
      </c>
      <c r="G149" s="5">
        <v>434</v>
      </c>
      <c r="H149" s="1">
        <f t="shared" ref="H149:H168" si="6">(G149/F149)-1</f>
        <v>0.10997442455242967</v>
      </c>
    </row>
    <row r="150" spans="1:8">
      <c r="A150" s="5" t="s">
        <v>36</v>
      </c>
      <c r="B150" s="5">
        <v>503011036</v>
      </c>
      <c r="C150" s="5" t="s">
        <v>42</v>
      </c>
      <c r="D150" s="5">
        <v>50301103603</v>
      </c>
      <c r="E150" s="5">
        <v>5103603</v>
      </c>
      <c r="F150" s="5">
        <v>298</v>
      </c>
      <c r="G150" s="5">
        <v>305</v>
      </c>
      <c r="H150" s="1">
        <f t="shared" si="6"/>
        <v>2.3489932885905951E-2</v>
      </c>
    </row>
    <row r="151" spans="1:8">
      <c r="A151" s="5" t="s">
        <v>36</v>
      </c>
      <c r="B151" s="5">
        <v>503011036</v>
      </c>
      <c r="C151" s="5" t="s">
        <v>42</v>
      </c>
      <c r="D151" s="5">
        <v>50301103604</v>
      </c>
      <c r="E151" s="5">
        <v>5103604</v>
      </c>
      <c r="F151" s="5">
        <v>191</v>
      </c>
      <c r="G151" s="5">
        <v>218</v>
      </c>
      <c r="H151" s="1">
        <f t="shared" si="6"/>
        <v>0.1413612565445026</v>
      </c>
    </row>
    <row r="152" spans="1:8">
      <c r="A152" s="5" t="s">
        <v>36</v>
      </c>
      <c r="B152" s="5">
        <v>503011036</v>
      </c>
      <c r="C152" s="5" t="s">
        <v>42</v>
      </c>
      <c r="D152" s="5">
        <v>50301103605</v>
      </c>
      <c r="E152" s="5">
        <v>5103605</v>
      </c>
      <c r="F152" s="5">
        <v>256</v>
      </c>
      <c r="G152" s="5">
        <v>264</v>
      </c>
      <c r="H152" s="1">
        <f t="shared" si="6"/>
        <v>3.125E-2</v>
      </c>
    </row>
    <row r="153" spans="1:8">
      <c r="A153" s="5" t="s">
        <v>36</v>
      </c>
      <c r="B153" s="5">
        <v>503011036</v>
      </c>
      <c r="C153" s="5" t="s">
        <v>42</v>
      </c>
      <c r="D153" s="5">
        <v>50301103606</v>
      </c>
      <c r="E153" s="5">
        <v>5103606</v>
      </c>
      <c r="F153" s="5">
        <v>371</v>
      </c>
      <c r="G153" s="5">
        <v>393</v>
      </c>
      <c r="H153" s="1">
        <f t="shared" si="6"/>
        <v>5.9299191374662996E-2</v>
      </c>
    </row>
    <row r="154" spans="1:8">
      <c r="A154" s="5" t="s">
        <v>36</v>
      </c>
      <c r="B154" s="5">
        <v>503011036</v>
      </c>
      <c r="C154" s="5" t="s">
        <v>42</v>
      </c>
      <c r="D154" s="5">
        <v>50301103607</v>
      </c>
      <c r="E154" s="5">
        <v>5103607</v>
      </c>
      <c r="F154" s="5">
        <v>7</v>
      </c>
      <c r="G154" s="5">
        <v>10</v>
      </c>
      <c r="H154" s="1">
        <f t="shared" si="6"/>
        <v>0.4285714285714286</v>
      </c>
    </row>
    <row r="155" spans="1:8">
      <c r="A155" s="5" t="s">
        <v>36</v>
      </c>
      <c r="B155" s="5">
        <v>503011036</v>
      </c>
      <c r="C155" s="5" t="s">
        <v>42</v>
      </c>
      <c r="D155" s="5">
        <v>50301103608</v>
      </c>
      <c r="E155" s="5">
        <v>5103608</v>
      </c>
      <c r="F155" s="5">
        <v>268</v>
      </c>
      <c r="G155" s="5">
        <v>274</v>
      </c>
      <c r="H155" s="1">
        <f t="shared" si="6"/>
        <v>2.2388059701492491E-2</v>
      </c>
    </row>
    <row r="156" spans="1:8">
      <c r="A156" s="5" t="s">
        <v>36</v>
      </c>
      <c r="B156" s="5">
        <v>503011036</v>
      </c>
      <c r="C156" s="5" t="s">
        <v>42</v>
      </c>
      <c r="D156" s="5">
        <v>50301103609</v>
      </c>
      <c r="E156" s="5">
        <v>5103609</v>
      </c>
      <c r="F156" s="5">
        <v>439</v>
      </c>
      <c r="G156" s="5">
        <v>441</v>
      </c>
      <c r="H156" s="1">
        <f t="shared" si="6"/>
        <v>4.5558086560364419E-3</v>
      </c>
    </row>
    <row r="157" spans="1:8">
      <c r="A157" s="5" t="s">
        <v>36</v>
      </c>
      <c r="B157" s="5">
        <v>503011036</v>
      </c>
      <c r="C157" s="5" t="s">
        <v>42</v>
      </c>
      <c r="D157" s="5">
        <v>50301103610</v>
      </c>
      <c r="E157" s="5">
        <v>5103610</v>
      </c>
      <c r="F157" s="5">
        <v>186</v>
      </c>
      <c r="G157" s="5">
        <v>201</v>
      </c>
      <c r="H157" s="1">
        <f t="shared" si="6"/>
        <v>8.0645161290322509E-2</v>
      </c>
    </row>
    <row r="158" spans="1:8">
      <c r="A158" s="5" t="s">
        <v>36</v>
      </c>
      <c r="B158" s="5">
        <v>503011036</v>
      </c>
      <c r="C158" s="5" t="s">
        <v>42</v>
      </c>
      <c r="D158" s="5">
        <v>50301103611</v>
      </c>
      <c r="E158" s="5">
        <v>5103611</v>
      </c>
      <c r="F158" s="5">
        <v>652</v>
      </c>
      <c r="G158" s="5">
        <v>753</v>
      </c>
      <c r="H158" s="1">
        <f t="shared" si="6"/>
        <v>0.1549079754601228</v>
      </c>
    </row>
    <row r="159" spans="1:8">
      <c r="A159" s="5" t="s">
        <v>36</v>
      </c>
      <c r="B159" s="5">
        <v>503011036</v>
      </c>
      <c r="C159" s="5" t="s">
        <v>42</v>
      </c>
      <c r="D159" s="5">
        <v>50301103612</v>
      </c>
      <c r="E159" s="5">
        <v>5103612</v>
      </c>
      <c r="F159" s="5">
        <v>445</v>
      </c>
      <c r="G159" s="5">
        <v>457</v>
      </c>
      <c r="H159" s="1">
        <f t="shared" si="6"/>
        <v>2.6966292134831482E-2</v>
      </c>
    </row>
    <row r="160" spans="1:8">
      <c r="A160" s="5" t="s">
        <v>36</v>
      </c>
      <c r="B160" s="5">
        <v>503011036</v>
      </c>
      <c r="C160" s="5" t="s">
        <v>42</v>
      </c>
      <c r="D160" s="5">
        <v>50301103613</v>
      </c>
      <c r="E160" s="5">
        <v>5103613</v>
      </c>
      <c r="F160" s="5">
        <v>239</v>
      </c>
      <c r="G160" s="5">
        <v>257</v>
      </c>
      <c r="H160" s="1">
        <f t="shared" si="6"/>
        <v>7.5313807531380839E-2</v>
      </c>
    </row>
    <row r="161" spans="1:8">
      <c r="A161" s="5" t="s">
        <v>36</v>
      </c>
      <c r="B161" s="5">
        <v>503011036</v>
      </c>
      <c r="C161" s="5" t="s">
        <v>42</v>
      </c>
      <c r="D161" s="5">
        <v>50301103614</v>
      </c>
      <c r="E161" s="5">
        <v>5103614</v>
      </c>
      <c r="F161" s="5">
        <v>362</v>
      </c>
      <c r="G161" s="5">
        <v>317</v>
      </c>
      <c r="H161" s="1">
        <f t="shared" si="6"/>
        <v>-0.12430939226519333</v>
      </c>
    </row>
    <row r="162" spans="1:8">
      <c r="A162" s="5" t="s">
        <v>36</v>
      </c>
      <c r="B162" s="5">
        <v>503011036</v>
      </c>
      <c r="C162" s="5" t="s">
        <v>42</v>
      </c>
      <c r="D162" s="5">
        <v>50301103615</v>
      </c>
      <c r="E162" s="5">
        <v>5103615</v>
      </c>
      <c r="F162" s="5">
        <v>113</v>
      </c>
      <c r="G162" s="5">
        <v>133</v>
      </c>
      <c r="H162" s="1">
        <f t="shared" si="6"/>
        <v>0.17699115044247793</v>
      </c>
    </row>
    <row r="163" spans="1:8">
      <c r="A163" s="5" t="s">
        <v>36</v>
      </c>
      <c r="B163" s="5">
        <v>503011036</v>
      </c>
      <c r="C163" s="5" t="s">
        <v>42</v>
      </c>
      <c r="D163" s="5">
        <v>50301103616</v>
      </c>
      <c r="E163" s="5">
        <v>5103616</v>
      </c>
      <c r="F163" s="5">
        <v>283</v>
      </c>
      <c r="G163" s="5">
        <v>355</v>
      </c>
      <c r="H163" s="1">
        <f t="shared" si="6"/>
        <v>0.25441696113074208</v>
      </c>
    </row>
    <row r="164" spans="1:8">
      <c r="A164" s="5" t="s">
        <v>36</v>
      </c>
      <c r="B164" s="5">
        <v>503011036</v>
      </c>
      <c r="C164" s="5" t="s">
        <v>42</v>
      </c>
      <c r="D164" s="5">
        <v>50301103617</v>
      </c>
      <c r="E164" s="5">
        <v>5103617</v>
      </c>
      <c r="F164" s="5">
        <v>367</v>
      </c>
      <c r="G164" s="5">
        <v>390</v>
      </c>
      <c r="H164" s="1">
        <f t="shared" si="6"/>
        <v>6.2670299727520362E-2</v>
      </c>
    </row>
    <row r="165" spans="1:8">
      <c r="A165" s="5" t="s">
        <v>36</v>
      </c>
      <c r="B165" s="5">
        <v>503011036</v>
      </c>
      <c r="C165" s="5" t="s">
        <v>42</v>
      </c>
      <c r="D165" s="5">
        <v>50301103618</v>
      </c>
      <c r="E165" s="5">
        <v>5103618</v>
      </c>
      <c r="F165" s="5">
        <v>239</v>
      </c>
      <c r="G165" s="5">
        <v>259</v>
      </c>
      <c r="H165" s="1">
        <f t="shared" si="6"/>
        <v>8.3682008368200833E-2</v>
      </c>
    </row>
    <row r="166" spans="1:8">
      <c r="A166" s="5" t="s">
        <v>36</v>
      </c>
      <c r="B166" s="5">
        <v>503011036</v>
      </c>
      <c r="C166" s="5" t="s">
        <v>42</v>
      </c>
      <c r="D166" s="5">
        <v>50301103619</v>
      </c>
      <c r="E166" s="5">
        <v>5103619</v>
      </c>
      <c r="F166" s="5">
        <v>421</v>
      </c>
      <c r="G166" s="5">
        <v>422</v>
      </c>
      <c r="H166" s="1">
        <f t="shared" si="6"/>
        <v>2.3752969121140222E-3</v>
      </c>
    </row>
    <row r="167" spans="1:8">
      <c r="A167" s="5" t="s">
        <v>36</v>
      </c>
      <c r="B167" s="5">
        <v>503011036</v>
      </c>
      <c r="C167" s="5" t="s">
        <v>42</v>
      </c>
      <c r="D167" s="5">
        <v>50301103620</v>
      </c>
      <c r="E167" s="5">
        <v>5103620</v>
      </c>
      <c r="F167" s="5">
        <v>266</v>
      </c>
      <c r="G167" s="5">
        <v>282</v>
      </c>
      <c r="H167" s="1">
        <f t="shared" si="6"/>
        <v>6.0150375939849621E-2</v>
      </c>
    </row>
    <row r="168" spans="1:8">
      <c r="A168" s="5" t="s">
        <v>36</v>
      </c>
      <c r="B168" s="5">
        <v>503011036</v>
      </c>
      <c r="C168" s="5" t="s">
        <v>42</v>
      </c>
      <c r="D168" s="5">
        <v>50301103621</v>
      </c>
      <c r="E168" s="5">
        <v>5103621</v>
      </c>
      <c r="F168" s="5">
        <v>253</v>
      </c>
      <c r="G168" s="5">
        <v>250</v>
      </c>
      <c r="H168" s="1">
        <f t="shared" si="6"/>
        <v>-1.1857707509881465E-2</v>
      </c>
    </row>
    <row r="169" spans="1:8">
      <c r="A169" s="5" t="s">
        <v>36</v>
      </c>
      <c r="B169" s="5">
        <v>503011036</v>
      </c>
      <c r="C169" s="5" t="s">
        <v>42</v>
      </c>
      <c r="D169" s="5">
        <v>50301103622</v>
      </c>
      <c r="E169" s="5">
        <v>5103622</v>
      </c>
      <c r="F169" s="5">
        <v>0</v>
      </c>
      <c r="G169" s="5">
        <v>0</v>
      </c>
      <c r="H169" s="1">
        <v>0</v>
      </c>
    </row>
    <row r="170" spans="1:8">
      <c r="A170" s="5" t="s">
        <v>36</v>
      </c>
      <c r="B170" s="5">
        <v>503011036</v>
      </c>
      <c r="C170" s="5" t="s">
        <v>42</v>
      </c>
      <c r="D170" s="5">
        <v>50301103623</v>
      </c>
      <c r="E170" s="5">
        <v>5103623</v>
      </c>
      <c r="F170" s="5">
        <v>379</v>
      </c>
      <c r="G170" s="5">
        <v>405</v>
      </c>
      <c r="H170" s="1">
        <f>(G170/F170)-1</f>
        <v>6.8601583113456543E-2</v>
      </c>
    </row>
    <row r="171" spans="1:8">
      <c r="A171" s="5" t="s">
        <v>36</v>
      </c>
      <c r="B171" s="5">
        <v>503011036</v>
      </c>
      <c r="C171" s="5" t="s">
        <v>42</v>
      </c>
      <c r="D171" s="5">
        <v>50301103624</v>
      </c>
      <c r="E171" s="5">
        <v>5103624</v>
      </c>
      <c r="F171" s="5">
        <v>312</v>
      </c>
      <c r="G171" s="5">
        <v>310</v>
      </c>
      <c r="H171" s="1">
        <f>(G171/F171)-1</f>
        <v>-6.4102564102563875E-3</v>
      </c>
    </row>
    <row r="172" spans="1:8">
      <c r="A172" s="5" t="s">
        <v>36</v>
      </c>
      <c r="B172" s="5">
        <v>503011036</v>
      </c>
      <c r="C172" s="5" t="s">
        <v>42</v>
      </c>
      <c r="D172" s="5">
        <v>50301103625</v>
      </c>
      <c r="E172" s="5">
        <v>5103625</v>
      </c>
      <c r="F172" s="5">
        <v>0</v>
      </c>
      <c r="G172" s="5">
        <v>0</v>
      </c>
      <c r="H172" s="1">
        <v>0</v>
      </c>
    </row>
    <row r="173" spans="1:8">
      <c r="A173" s="5" t="s">
        <v>36</v>
      </c>
      <c r="B173" s="5">
        <v>503021042</v>
      </c>
      <c r="C173" s="5" t="s">
        <v>48</v>
      </c>
      <c r="D173" s="5">
        <v>50302104201</v>
      </c>
      <c r="E173" s="5">
        <v>5104201</v>
      </c>
      <c r="F173" s="5">
        <v>355</v>
      </c>
      <c r="G173" s="5">
        <v>384</v>
      </c>
      <c r="H173" s="1">
        <f t="shared" ref="H173:H220" si="7">(G173/F173)-1</f>
        <v>8.1690140845070314E-2</v>
      </c>
    </row>
    <row r="174" spans="1:8">
      <c r="A174" s="5" t="s">
        <v>36</v>
      </c>
      <c r="B174" s="5">
        <v>503021042</v>
      </c>
      <c r="C174" s="5" t="s">
        <v>48</v>
      </c>
      <c r="D174" s="5">
        <v>50302104205</v>
      </c>
      <c r="E174" s="5">
        <v>5104205</v>
      </c>
      <c r="F174" s="5">
        <v>354</v>
      </c>
      <c r="G174" s="5">
        <v>387</v>
      </c>
      <c r="H174" s="1">
        <f t="shared" si="7"/>
        <v>9.3220338983050821E-2</v>
      </c>
    </row>
    <row r="175" spans="1:8">
      <c r="A175" s="5" t="s">
        <v>36</v>
      </c>
      <c r="B175" s="5">
        <v>503021042</v>
      </c>
      <c r="C175" s="5" t="s">
        <v>48</v>
      </c>
      <c r="D175" s="5">
        <v>50302104206</v>
      </c>
      <c r="E175" s="5">
        <v>5104206</v>
      </c>
      <c r="F175" s="5">
        <v>395</v>
      </c>
      <c r="G175" s="5">
        <v>431</v>
      </c>
      <c r="H175" s="1">
        <f t="shared" si="7"/>
        <v>9.1139240506329156E-2</v>
      </c>
    </row>
    <row r="176" spans="1:8">
      <c r="A176" s="5" t="s">
        <v>36</v>
      </c>
      <c r="B176" s="5">
        <v>503021042</v>
      </c>
      <c r="C176" s="5" t="s">
        <v>48</v>
      </c>
      <c r="D176" s="5">
        <v>50302104207</v>
      </c>
      <c r="E176" s="5">
        <v>5104207</v>
      </c>
      <c r="F176" s="5">
        <v>295</v>
      </c>
      <c r="G176" s="5">
        <v>331</v>
      </c>
      <c r="H176" s="1">
        <f t="shared" si="7"/>
        <v>0.12203389830508482</v>
      </c>
    </row>
    <row r="177" spans="1:8">
      <c r="A177" s="5" t="s">
        <v>36</v>
      </c>
      <c r="B177" s="5">
        <v>503021042</v>
      </c>
      <c r="C177" s="5" t="s">
        <v>48</v>
      </c>
      <c r="D177" s="5">
        <v>50302104208</v>
      </c>
      <c r="E177" s="5">
        <v>5104208</v>
      </c>
      <c r="F177" s="5">
        <v>449</v>
      </c>
      <c r="G177" s="5">
        <v>505</v>
      </c>
      <c r="H177" s="1">
        <f t="shared" si="7"/>
        <v>0.12472160356347439</v>
      </c>
    </row>
    <row r="178" spans="1:8">
      <c r="A178" s="5" t="s">
        <v>36</v>
      </c>
      <c r="B178" s="5">
        <v>503021042</v>
      </c>
      <c r="C178" s="5" t="s">
        <v>48</v>
      </c>
      <c r="D178" s="5">
        <v>50302104209</v>
      </c>
      <c r="E178" s="5">
        <v>5104209</v>
      </c>
      <c r="F178" s="5">
        <v>216</v>
      </c>
      <c r="G178" s="5">
        <v>215</v>
      </c>
      <c r="H178" s="1">
        <f t="shared" si="7"/>
        <v>-4.6296296296296502E-3</v>
      </c>
    </row>
    <row r="179" spans="1:8">
      <c r="A179" s="5" t="s">
        <v>36</v>
      </c>
      <c r="B179" s="5">
        <v>503021042</v>
      </c>
      <c r="C179" s="5" t="s">
        <v>48</v>
      </c>
      <c r="D179" s="5">
        <v>50302104210</v>
      </c>
      <c r="E179" s="5">
        <v>5104210</v>
      </c>
      <c r="F179" s="5">
        <v>281</v>
      </c>
      <c r="G179" s="5">
        <v>303</v>
      </c>
      <c r="H179" s="1">
        <f t="shared" si="7"/>
        <v>7.8291814946619187E-2</v>
      </c>
    </row>
    <row r="180" spans="1:8">
      <c r="A180" s="5" t="s">
        <v>36</v>
      </c>
      <c r="B180" s="5">
        <v>503021042</v>
      </c>
      <c r="C180" s="5" t="s">
        <v>48</v>
      </c>
      <c r="D180" s="5">
        <v>50302104211</v>
      </c>
      <c r="E180" s="5">
        <v>5104211</v>
      </c>
      <c r="F180" s="5">
        <v>241</v>
      </c>
      <c r="G180" s="5">
        <v>255</v>
      </c>
      <c r="H180" s="1">
        <f t="shared" si="7"/>
        <v>5.8091286307053958E-2</v>
      </c>
    </row>
    <row r="181" spans="1:8">
      <c r="A181" s="5" t="s">
        <v>36</v>
      </c>
      <c r="B181" s="5">
        <v>503021042</v>
      </c>
      <c r="C181" s="5" t="s">
        <v>48</v>
      </c>
      <c r="D181" s="5">
        <v>50302104212</v>
      </c>
      <c r="E181" s="5">
        <v>5104212</v>
      </c>
      <c r="F181" s="5">
        <v>302</v>
      </c>
      <c r="G181" s="5">
        <v>330</v>
      </c>
      <c r="H181" s="1">
        <f t="shared" si="7"/>
        <v>9.27152317880795E-2</v>
      </c>
    </row>
    <row r="182" spans="1:8">
      <c r="A182" s="5" t="s">
        <v>36</v>
      </c>
      <c r="B182" s="5">
        <v>503021042</v>
      </c>
      <c r="C182" s="5" t="s">
        <v>48</v>
      </c>
      <c r="D182" s="5">
        <v>50302104213</v>
      </c>
      <c r="E182" s="5">
        <v>5104213</v>
      </c>
      <c r="F182" s="5">
        <v>302</v>
      </c>
      <c r="G182" s="5">
        <v>335</v>
      </c>
      <c r="H182" s="1">
        <f t="shared" si="7"/>
        <v>0.10927152317880795</v>
      </c>
    </row>
    <row r="183" spans="1:8">
      <c r="A183" s="5" t="s">
        <v>36</v>
      </c>
      <c r="B183" s="5">
        <v>503021042</v>
      </c>
      <c r="C183" s="5" t="s">
        <v>48</v>
      </c>
      <c r="D183" s="5">
        <v>50302104214</v>
      </c>
      <c r="E183" s="5">
        <v>5104214</v>
      </c>
      <c r="F183" s="5">
        <v>197</v>
      </c>
      <c r="G183" s="5">
        <v>212</v>
      </c>
      <c r="H183" s="1">
        <f t="shared" si="7"/>
        <v>7.6142131979695327E-2</v>
      </c>
    </row>
    <row r="184" spans="1:8">
      <c r="A184" s="5" t="s">
        <v>36</v>
      </c>
      <c r="B184" s="5">
        <v>503021042</v>
      </c>
      <c r="C184" s="5" t="s">
        <v>48</v>
      </c>
      <c r="D184" s="5">
        <v>50302104215</v>
      </c>
      <c r="E184" s="5">
        <v>5104215</v>
      </c>
      <c r="F184" s="5">
        <v>308</v>
      </c>
      <c r="G184" s="5">
        <v>333</v>
      </c>
      <c r="H184" s="1">
        <f t="shared" si="7"/>
        <v>8.1168831168831224E-2</v>
      </c>
    </row>
    <row r="185" spans="1:8">
      <c r="A185" s="5" t="s">
        <v>36</v>
      </c>
      <c r="B185" s="5">
        <v>503021042</v>
      </c>
      <c r="C185" s="5" t="s">
        <v>48</v>
      </c>
      <c r="D185" s="5">
        <v>50302104216</v>
      </c>
      <c r="E185" s="5">
        <v>5104216</v>
      </c>
      <c r="F185" s="5">
        <v>297</v>
      </c>
      <c r="G185" s="5">
        <v>301</v>
      </c>
      <c r="H185" s="1">
        <f t="shared" si="7"/>
        <v>1.3468013468013407E-2</v>
      </c>
    </row>
    <row r="186" spans="1:8">
      <c r="A186" s="5" t="s">
        <v>36</v>
      </c>
      <c r="B186" s="5">
        <v>503021042</v>
      </c>
      <c r="C186" s="5" t="s">
        <v>48</v>
      </c>
      <c r="D186" s="5">
        <v>50302104217</v>
      </c>
      <c r="E186" s="5">
        <v>5104217</v>
      </c>
      <c r="F186" s="5">
        <v>354</v>
      </c>
      <c r="G186" s="5">
        <v>382</v>
      </c>
      <c r="H186" s="1">
        <f t="shared" si="7"/>
        <v>7.909604519774005E-2</v>
      </c>
    </row>
    <row r="187" spans="1:8">
      <c r="A187" s="5" t="s">
        <v>36</v>
      </c>
      <c r="B187" s="5">
        <v>503021042</v>
      </c>
      <c r="C187" s="5" t="s">
        <v>48</v>
      </c>
      <c r="D187" s="5">
        <v>50302104218</v>
      </c>
      <c r="E187" s="5">
        <v>5104218</v>
      </c>
      <c r="F187" s="5">
        <v>172</v>
      </c>
      <c r="G187" s="5">
        <v>183</v>
      </c>
      <c r="H187" s="1">
        <f t="shared" si="7"/>
        <v>6.3953488372092915E-2</v>
      </c>
    </row>
    <row r="188" spans="1:8">
      <c r="A188" s="5" t="s">
        <v>36</v>
      </c>
      <c r="B188" s="5">
        <v>503021042</v>
      </c>
      <c r="C188" s="5" t="s">
        <v>48</v>
      </c>
      <c r="D188" s="5">
        <v>50302104219</v>
      </c>
      <c r="E188" s="5">
        <v>5104219</v>
      </c>
      <c r="F188" s="5">
        <v>309</v>
      </c>
      <c r="G188" s="5">
        <v>321</v>
      </c>
      <c r="H188" s="1">
        <f t="shared" si="7"/>
        <v>3.8834951456310662E-2</v>
      </c>
    </row>
    <row r="189" spans="1:8">
      <c r="A189" s="5" t="s">
        <v>36</v>
      </c>
      <c r="B189" s="5">
        <v>503021042</v>
      </c>
      <c r="C189" s="5" t="s">
        <v>48</v>
      </c>
      <c r="D189" s="5">
        <v>50302104220</v>
      </c>
      <c r="E189" s="5">
        <v>5104220</v>
      </c>
      <c r="F189" s="5">
        <v>288</v>
      </c>
      <c r="G189" s="5">
        <v>305</v>
      </c>
      <c r="H189" s="1">
        <f t="shared" si="7"/>
        <v>5.9027777777777679E-2</v>
      </c>
    </row>
    <row r="190" spans="1:8">
      <c r="A190" s="5" t="s">
        <v>36</v>
      </c>
      <c r="B190" s="5">
        <v>503021042</v>
      </c>
      <c r="C190" s="5" t="s">
        <v>48</v>
      </c>
      <c r="D190" s="5">
        <v>50302104221</v>
      </c>
      <c r="E190" s="5">
        <v>5104221</v>
      </c>
      <c r="F190" s="5">
        <v>351</v>
      </c>
      <c r="G190" s="5">
        <v>373</v>
      </c>
      <c r="H190" s="1">
        <f t="shared" si="7"/>
        <v>6.2678062678062751E-2</v>
      </c>
    </row>
    <row r="191" spans="1:8">
      <c r="A191" s="5" t="s">
        <v>36</v>
      </c>
      <c r="B191" s="5">
        <v>503021042</v>
      </c>
      <c r="C191" s="5" t="s">
        <v>48</v>
      </c>
      <c r="D191" s="5">
        <v>50302104222</v>
      </c>
      <c r="E191" s="5">
        <v>5104222</v>
      </c>
      <c r="F191" s="5">
        <v>324</v>
      </c>
      <c r="G191" s="5">
        <v>369</v>
      </c>
      <c r="H191" s="1">
        <f t="shared" si="7"/>
        <v>0.13888888888888884</v>
      </c>
    </row>
    <row r="192" spans="1:8">
      <c r="A192" s="5" t="s">
        <v>36</v>
      </c>
      <c r="B192" s="5">
        <v>503021042</v>
      </c>
      <c r="C192" s="5" t="s">
        <v>48</v>
      </c>
      <c r="D192" s="5">
        <v>50302104223</v>
      </c>
      <c r="E192" s="5">
        <v>5104223</v>
      </c>
      <c r="F192" s="5">
        <v>415</v>
      </c>
      <c r="G192" s="5">
        <v>439</v>
      </c>
      <c r="H192" s="1">
        <f t="shared" si="7"/>
        <v>5.7831325301204828E-2</v>
      </c>
    </row>
    <row r="193" spans="1:8">
      <c r="A193" s="5" t="s">
        <v>36</v>
      </c>
      <c r="B193" s="5">
        <v>503021042</v>
      </c>
      <c r="C193" s="5" t="s">
        <v>48</v>
      </c>
      <c r="D193" s="5">
        <v>50302104224</v>
      </c>
      <c r="E193" s="5">
        <v>5104224</v>
      </c>
      <c r="F193" s="5">
        <v>325</v>
      </c>
      <c r="G193" s="5">
        <v>349</v>
      </c>
      <c r="H193" s="1">
        <f t="shared" si="7"/>
        <v>7.3846153846153895E-2</v>
      </c>
    </row>
    <row r="194" spans="1:8">
      <c r="A194" s="5" t="s">
        <v>36</v>
      </c>
      <c r="B194" s="5">
        <v>503021042</v>
      </c>
      <c r="C194" s="5" t="s">
        <v>48</v>
      </c>
      <c r="D194" s="5">
        <v>50302104225</v>
      </c>
      <c r="E194" s="5">
        <v>5104225</v>
      </c>
      <c r="F194" s="5">
        <v>330</v>
      </c>
      <c r="G194" s="5">
        <v>345</v>
      </c>
      <c r="H194" s="1">
        <f t="shared" si="7"/>
        <v>4.5454545454545414E-2</v>
      </c>
    </row>
    <row r="195" spans="1:8">
      <c r="A195" s="5" t="s">
        <v>36</v>
      </c>
      <c r="B195" s="5">
        <v>503021042</v>
      </c>
      <c r="C195" s="5" t="s">
        <v>48</v>
      </c>
      <c r="D195" s="5">
        <v>50302104226</v>
      </c>
      <c r="E195" s="5">
        <v>5104226</v>
      </c>
      <c r="F195" s="5">
        <v>304</v>
      </c>
      <c r="G195" s="5">
        <v>319</v>
      </c>
      <c r="H195" s="1">
        <f t="shared" si="7"/>
        <v>4.9342105263157965E-2</v>
      </c>
    </row>
    <row r="196" spans="1:8">
      <c r="A196" s="5" t="s">
        <v>36</v>
      </c>
      <c r="B196" s="5">
        <v>503021042</v>
      </c>
      <c r="C196" s="5" t="s">
        <v>48</v>
      </c>
      <c r="D196" s="5">
        <v>50302104227</v>
      </c>
      <c r="E196" s="5">
        <v>5104227</v>
      </c>
      <c r="F196" s="5">
        <v>77</v>
      </c>
      <c r="G196" s="5">
        <v>56</v>
      </c>
      <c r="H196" s="1">
        <f t="shared" si="7"/>
        <v>-0.27272727272727271</v>
      </c>
    </row>
    <row r="197" spans="1:8">
      <c r="A197" s="5" t="s">
        <v>36</v>
      </c>
      <c r="B197" s="5">
        <v>503021042</v>
      </c>
      <c r="C197" s="5" t="s">
        <v>48</v>
      </c>
      <c r="D197" s="5">
        <v>50302104228</v>
      </c>
      <c r="E197" s="5">
        <v>5104228</v>
      </c>
      <c r="F197" s="5">
        <v>194</v>
      </c>
      <c r="G197" s="5">
        <v>208</v>
      </c>
      <c r="H197" s="1">
        <f t="shared" si="7"/>
        <v>7.2164948453608213E-2</v>
      </c>
    </row>
    <row r="198" spans="1:8">
      <c r="A198" s="5" t="s">
        <v>36</v>
      </c>
      <c r="B198" s="5">
        <v>503021042</v>
      </c>
      <c r="C198" s="5" t="s">
        <v>48</v>
      </c>
      <c r="D198" s="5">
        <v>50302104229</v>
      </c>
      <c r="E198" s="5">
        <v>5104229</v>
      </c>
      <c r="F198" s="5">
        <v>251</v>
      </c>
      <c r="G198" s="5">
        <v>281</v>
      </c>
      <c r="H198" s="1">
        <f t="shared" si="7"/>
        <v>0.1195219123505975</v>
      </c>
    </row>
    <row r="199" spans="1:8">
      <c r="A199" s="5" t="s">
        <v>36</v>
      </c>
      <c r="B199" s="5">
        <v>503021042</v>
      </c>
      <c r="C199" s="5" t="s">
        <v>48</v>
      </c>
      <c r="D199" s="5">
        <v>50302104230</v>
      </c>
      <c r="E199" s="5">
        <v>5104230</v>
      </c>
      <c r="F199" s="5">
        <v>313</v>
      </c>
      <c r="G199" s="5">
        <v>341</v>
      </c>
      <c r="H199" s="1">
        <f t="shared" si="7"/>
        <v>8.9456869009584716E-2</v>
      </c>
    </row>
    <row r="200" spans="1:8">
      <c r="A200" s="5" t="s">
        <v>36</v>
      </c>
      <c r="B200" s="5">
        <v>503021042</v>
      </c>
      <c r="C200" s="5" t="s">
        <v>48</v>
      </c>
      <c r="D200" s="5">
        <v>50302104231</v>
      </c>
      <c r="E200" s="5">
        <v>5104231</v>
      </c>
      <c r="F200" s="5">
        <v>448</v>
      </c>
      <c r="G200" s="5">
        <v>474</v>
      </c>
      <c r="H200" s="1">
        <f t="shared" si="7"/>
        <v>5.8035714285714191E-2</v>
      </c>
    </row>
    <row r="201" spans="1:8">
      <c r="A201" s="5" t="s">
        <v>36</v>
      </c>
      <c r="B201" s="5">
        <v>503021042</v>
      </c>
      <c r="C201" s="5" t="s">
        <v>48</v>
      </c>
      <c r="D201" s="5">
        <v>50302104232</v>
      </c>
      <c r="E201" s="5">
        <v>5104232</v>
      </c>
      <c r="F201" s="5">
        <v>194</v>
      </c>
      <c r="G201" s="5">
        <v>206</v>
      </c>
      <c r="H201" s="1">
        <f t="shared" si="7"/>
        <v>6.1855670103092786E-2</v>
      </c>
    </row>
    <row r="202" spans="1:8">
      <c r="A202" s="5" t="s">
        <v>36</v>
      </c>
      <c r="B202" s="5">
        <v>503021042</v>
      </c>
      <c r="C202" s="5" t="s">
        <v>48</v>
      </c>
      <c r="D202" s="5">
        <v>50302104233</v>
      </c>
      <c r="E202" s="5">
        <v>5104233</v>
      </c>
      <c r="F202" s="5">
        <v>578</v>
      </c>
      <c r="G202" s="5">
        <v>641</v>
      </c>
      <c r="H202" s="1">
        <f t="shared" si="7"/>
        <v>0.10899653979238755</v>
      </c>
    </row>
    <row r="203" spans="1:8">
      <c r="A203" s="5" t="s">
        <v>36</v>
      </c>
      <c r="B203" s="5">
        <v>503021042</v>
      </c>
      <c r="C203" s="5" t="s">
        <v>48</v>
      </c>
      <c r="D203" s="5">
        <v>50302104234</v>
      </c>
      <c r="E203" s="5">
        <v>5104234</v>
      </c>
      <c r="F203" s="5">
        <v>338</v>
      </c>
      <c r="G203" s="5">
        <v>349</v>
      </c>
      <c r="H203" s="1">
        <f t="shared" si="7"/>
        <v>3.2544378698224907E-2</v>
      </c>
    </row>
    <row r="204" spans="1:8">
      <c r="A204" s="5" t="s">
        <v>36</v>
      </c>
      <c r="B204" s="5">
        <v>503021042</v>
      </c>
      <c r="C204" s="5" t="s">
        <v>48</v>
      </c>
      <c r="D204" s="5">
        <v>50302104235</v>
      </c>
      <c r="E204" s="5">
        <v>5104235</v>
      </c>
      <c r="F204" s="5">
        <v>252</v>
      </c>
      <c r="G204" s="5">
        <v>255</v>
      </c>
      <c r="H204" s="1">
        <f t="shared" si="7"/>
        <v>1.1904761904761862E-2</v>
      </c>
    </row>
    <row r="205" spans="1:8">
      <c r="A205" s="5" t="s">
        <v>36</v>
      </c>
      <c r="B205" s="5">
        <v>503021042</v>
      </c>
      <c r="C205" s="5" t="s">
        <v>48</v>
      </c>
      <c r="D205" s="5">
        <v>50302104236</v>
      </c>
      <c r="E205" s="5">
        <v>5104236</v>
      </c>
      <c r="F205" s="5">
        <v>265</v>
      </c>
      <c r="G205" s="5">
        <v>262</v>
      </c>
      <c r="H205" s="1">
        <f t="shared" si="7"/>
        <v>-1.132075471698113E-2</v>
      </c>
    </row>
    <row r="206" spans="1:8">
      <c r="A206" s="5" t="s">
        <v>36</v>
      </c>
      <c r="B206" s="5">
        <v>503021042</v>
      </c>
      <c r="C206" s="5" t="s">
        <v>48</v>
      </c>
      <c r="D206" s="5">
        <v>50302104237</v>
      </c>
      <c r="E206" s="5">
        <v>5104237</v>
      </c>
      <c r="F206" s="5">
        <v>339</v>
      </c>
      <c r="G206" s="5">
        <v>309</v>
      </c>
      <c r="H206" s="1">
        <f t="shared" si="7"/>
        <v>-8.8495575221238965E-2</v>
      </c>
    </row>
    <row r="207" spans="1:8">
      <c r="A207" s="5" t="s">
        <v>36</v>
      </c>
      <c r="B207" s="5">
        <v>503021042</v>
      </c>
      <c r="C207" s="5" t="s">
        <v>48</v>
      </c>
      <c r="D207" s="5">
        <v>50302104238</v>
      </c>
      <c r="E207" s="5">
        <v>5104238</v>
      </c>
      <c r="F207" s="5">
        <v>517</v>
      </c>
      <c r="G207" s="5">
        <v>571</v>
      </c>
      <c r="H207" s="1">
        <f t="shared" si="7"/>
        <v>0.1044487427466152</v>
      </c>
    </row>
    <row r="208" spans="1:8">
      <c r="A208" s="5" t="s">
        <v>36</v>
      </c>
      <c r="B208" s="5">
        <v>503021042</v>
      </c>
      <c r="C208" s="5" t="s">
        <v>48</v>
      </c>
      <c r="D208" s="5">
        <v>50302104239</v>
      </c>
      <c r="E208" s="5">
        <v>5104239</v>
      </c>
      <c r="F208" s="5">
        <v>202</v>
      </c>
      <c r="G208" s="5">
        <v>230</v>
      </c>
      <c r="H208" s="1">
        <f t="shared" si="7"/>
        <v>0.13861386138613851</v>
      </c>
    </row>
    <row r="209" spans="1:8">
      <c r="A209" s="5" t="s">
        <v>36</v>
      </c>
      <c r="B209" s="5">
        <v>503021042</v>
      </c>
      <c r="C209" s="5" t="s">
        <v>48</v>
      </c>
      <c r="D209" s="5">
        <v>50302104240</v>
      </c>
      <c r="E209" s="5">
        <v>5104240</v>
      </c>
      <c r="F209" s="5">
        <v>437</v>
      </c>
      <c r="G209" s="5">
        <v>462</v>
      </c>
      <c r="H209" s="1">
        <f t="shared" si="7"/>
        <v>5.720823798626995E-2</v>
      </c>
    </row>
    <row r="210" spans="1:8">
      <c r="A210" s="5" t="s">
        <v>36</v>
      </c>
      <c r="B210" s="5">
        <v>503021042</v>
      </c>
      <c r="C210" s="5" t="s">
        <v>48</v>
      </c>
      <c r="D210" s="5">
        <v>50302104241</v>
      </c>
      <c r="E210" s="5">
        <v>5104241</v>
      </c>
      <c r="F210" s="5">
        <v>254</v>
      </c>
      <c r="G210" s="5">
        <v>278</v>
      </c>
      <c r="H210" s="1">
        <f t="shared" si="7"/>
        <v>9.4488188976378007E-2</v>
      </c>
    </row>
    <row r="211" spans="1:8">
      <c r="A211" s="5" t="s">
        <v>36</v>
      </c>
      <c r="B211" s="5">
        <v>503021042</v>
      </c>
      <c r="C211" s="5" t="s">
        <v>48</v>
      </c>
      <c r="D211" s="5">
        <v>50302104242</v>
      </c>
      <c r="E211" s="5">
        <v>5104242</v>
      </c>
      <c r="F211" s="5">
        <v>323</v>
      </c>
      <c r="G211" s="5">
        <v>450</v>
      </c>
      <c r="H211" s="1">
        <f t="shared" si="7"/>
        <v>0.39318885448916419</v>
      </c>
    </row>
    <row r="212" spans="1:8">
      <c r="A212" s="5" t="s">
        <v>36</v>
      </c>
      <c r="B212" s="5">
        <v>503021042</v>
      </c>
      <c r="C212" s="5" t="s">
        <v>48</v>
      </c>
      <c r="D212" s="5">
        <v>50302104243</v>
      </c>
      <c r="E212" s="5">
        <v>5104243</v>
      </c>
      <c r="F212" s="5">
        <v>232</v>
      </c>
      <c r="G212" s="5">
        <v>216</v>
      </c>
      <c r="H212" s="1">
        <f t="shared" si="7"/>
        <v>-6.8965517241379337E-2</v>
      </c>
    </row>
    <row r="213" spans="1:8">
      <c r="A213" s="5" t="s">
        <v>36</v>
      </c>
      <c r="B213" s="5">
        <v>503021042</v>
      </c>
      <c r="C213" s="5" t="s">
        <v>48</v>
      </c>
      <c r="D213" s="5">
        <v>50302104244</v>
      </c>
      <c r="E213" s="5">
        <v>5104244</v>
      </c>
      <c r="F213" s="5">
        <v>176</v>
      </c>
      <c r="G213" s="5">
        <v>263</v>
      </c>
      <c r="H213" s="1">
        <f t="shared" si="7"/>
        <v>0.49431818181818188</v>
      </c>
    </row>
    <row r="214" spans="1:8">
      <c r="A214" s="5" t="s">
        <v>36</v>
      </c>
      <c r="B214" s="5">
        <v>503021043</v>
      </c>
      <c r="C214" s="5" t="s">
        <v>49</v>
      </c>
      <c r="D214" s="5">
        <v>50302104301</v>
      </c>
      <c r="E214" s="5">
        <v>5104301</v>
      </c>
      <c r="F214" s="5">
        <v>171</v>
      </c>
      <c r="G214" s="5">
        <v>173</v>
      </c>
      <c r="H214" s="1">
        <f t="shared" si="7"/>
        <v>1.1695906432748648E-2</v>
      </c>
    </row>
    <row r="215" spans="1:8">
      <c r="A215" s="5" t="s">
        <v>36</v>
      </c>
      <c r="B215" s="5">
        <v>503021043</v>
      </c>
      <c r="C215" s="5" t="s">
        <v>49</v>
      </c>
      <c r="D215" s="5">
        <v>50302104303</v>
      </c>
      <c r="E215" s="5">
        <v>5104303</v>
      </c>
      <c r="F215" s="5">
        <v>221</v>
      </c>
      <c r="G215" s="5">
        <v>224</v>
      </c>
      <c r="H215" s="1">
        <f t="shared" si="7"/>
        <v>1.3574660633484115E-2</v>
      </c>
    </row>
    <row r="216" spans="1:8">
      <c r="A216" s="5" t="s">
        <v>36</v>
      </c>
      <c r="B216" s="5">
        <v>503021043</v>
      </c>
      <c r="C216" s="5" t="s">
        <v>49</v>
      </c>
      <c r="D216" s="5">
        <v>50302104304</v>
      </c>
      <c r="E216" s="5">
        <v>5104304</v>
      </c>
      <c r="F216" s="5">
        <v>405</v>
      </c>
      <c r="G216" s="5">
        <v>429</v>
      </c>
      <c r="H216" s="1">
        <f t="shared" si="7"/>
        <v>5.9259259259259345E-2</v>
      </c>
    </row>
    <row r="217" spans="1:8">
      <c r="A217" s="5" t="s">
        <v>36</v>
      </c>
      <c r="B217" s="5">
        <v>503021043</v>
      </c>
      <c r="C217" s="5" t="s">
        <v>49</v>
      </c>
      <c r="D217" s="5">
        <v>50302104305</v>
      </c>
      <c r="E217" s="5">
        <v>5104305</v>
      </c>
      <c r="F217" s="5">
        <v>212</v>
      </c>
      <c r="G217" s="5">
        <v>209</v>
      </c>
      <c r="H217" s="1">
        <f t="shared" si="7"/>
        <v>-1.4150943396226467E-2</v>
      </c>
    </row>
    <row r="218" spans="1:8">
      <c r="A218" s="5" t="s">
        <v>36</v>
      </c>
      <c r="B218" s="5">
        <v>503021043</v>
      </c>
      <c r="C218" s="5" t="s">
        <v>49</v>
      </c>
      <c r="D218" s="5">
        <v>50302104306</v>
      </c>
      <c r="E218" s="5">
        <v>5104306</v>
      </c>
      <c r="F218" s="5">
        <v>348</v>
      </c>
      <c r="G218" s="5">
        <v>346</v>
      </c>
      <c r="H218" s="1">
        <f t="shared" si="7"/>
        <v>-5.7471264367816577E-3</v>
      </c>
    </row>
    <row r="219" spans="1:8">
      <c r="A219" s="5" t="s">
        <v>36</v>
      </c>
      <c r="B219" s="5">
        <v>503021043</v>
      </c>
      <c r="C219" s="5" t="s">
        <v>49</v>
      </c>
      <c r="D219" s="5">
        <v>50302104307</v>
      </c>
      <c r="E219" s="5">
        <v>5104307</v>
      </c>
      <c r="F219" s="5">
        <v>152</v>
      </c>
      <c r="G219" s="5">
        <v>165</v>
      </c>
      <c r="H219" s="1">
        <f t="shared" si="7"/>
        <v>8.5526315789473673E-2</v>
      </c>
    </row>
    <row r="220" spans="1:8">
      <c r="A220" s="5" t="s">
        <v>36</v>
      </c>
      <c r="B220" s="5">
        <v>503021043</v>
      </c>
      <c r="C220" s="5" t="s">
        <v>49</v>
      </c>
      <c r="D220" s="5">
        <v>50302104308</v>
      </c>
      <c r="E220" s="5">
        <v>5104308</v>
      </c>
      <c r="F220" s="5">
        <v>264</v>
      </c>
      <c r="G220" s="5">
        <v>262</v>
      </c>
      <c r="H220" s="1">
        <f t="shared" si="7"/>
        <v>-7.575757575757569E-3</v>
      </c>
    </row>
    <row r="221" spans="1:8">
      <c r="A221" s="5" t="s">
        <v>36</v>
      </c>
      <c r="B221" s="5">
        <v>503021043</v>
      </c>
      <c r="C221" s="5" t="s">
        <v>49</v>
      </c>
      <c r="D221" s="5">
        <v>50302104309</v>
      </c>
      <c r="E221" s="5">
        <v>5104309</v>
      </c>
      <c r="F221" s="5">
        <v>0</v>
      </c>
      <c r="G221" s="5">
        <v>0</v>
      </c>
      <c r="H221" s="1">
        <v>0</v>
      </c>
    </row>
    <row r="222" spans="1:8">
      <c r="A222" s="5" t="s">
        <v>36</v>
      </c>
      <c r="B222" s="5">
        <v>503021043</v>
      </c>
      <c r="C222" s="5" t="s">
        <v>49</v>
      </c>
      <c r="D222" s="5">
        <v>50302104310</v>
      </c>
      <c r="E222" s="5">
        <v>5104310</v>
      </c>
      <c r="F222" s="5">
        <v>352</v>
      </c>
      <c r="G222" s="5">
        <v>377</v>
      </c>
      <c r="H222" s="1">
        <f>(G222/F222)-1</f>
        <v>7.1022727272727293E-2</v>
      </c>
    </row>
    <row r="223" spans="1:8">
      <c r="A223" s="5" t="s">
        <v>36</v>
      </c>
      <c r="B223" s="5">
        <v>503021043</v>
      </c>
      <c r="C223" s="5" t="s">
        <v>49</v>
      </c>
      <c r="D223" s="5">
        <v>50302104311</v>
      </c>
      <c r="E223" s="5">
        <v>5104311</v>
      </c>
      <c r="F223" s="5">
        <v>0</v>
      </c>
      <c r="G223" s="5">
        <v>0</v>
      </c>
      <c r="H223" s="1">
        <v>0</v>
      </c>
    </row>
    <row r="224" spans="1:8">
      <c r="A224" s="5" t="s">
        <v>36</v>
      </c>
      <c r="B224" s="5">
        <v>503021043</v>
      </c>
      <c r="C224" s="5" t="s">
        <v>49</v>
      </c>
      <c r="D224" s="5">
        <v>50302104313</v>
      </c>
      <c r="E224" s="5">
        <v>5104313</v>
      </c>
      <c r="F224" s="5">
        <v>202</v>
      </c>
      <c r="G224" s="5">
        <v>205</v>
      </c>
      <c r="H224" s="1">
        <f t="shared" ref="H224:H255" si="8">(G224/F224)-1</f>
        <v>1.4851485148514865E-2</v>
      </c>
    </row>
    <row r="225" spans="1:8">
      <c r="A225" s="5" t="s">
        <v>36</v>
      </c>
      <c r="B225" s="5">
        <v>503021043</v>
      </c>
      <c r="C225" s="5" t="s">
        <v>49</v>
      </c>
      <c r="D225" s="5">
        <v>50302104314</v>
      </c>
      <c r="E225" s="5">
        <v>5104314</v>
      </c>
      <c r="F225" s="5">
        <v>212</v>
      </c>
      <c r="G225" s="5">
        <v>212</v>
      </c>
      <c r="H225" s="1">
        <f t="shared" si="8"/>
        <v>0</v>
      </c>
    </row>
    <row r="226" spans="1:8">
      <c r="A226" s="5" t="s">
        <v>36</v>
      </c>
      <c r="B226" s="5">
        <v>503021043</v>
      </c>
      <c r="C226" s="5" t="s">
        <v>49</v>
      </c>
      <c r="D226" s="5">
        <v>50302104315</v>
      </c>
      <c r="E226" s="5">
        <v>5104315</v>
      </c>
      <c r="F226" s="5">
        <v>163</v>
      </c>
      <c r="G226" s="5">
        <v>167</v>
      </c>
      <c r="H226" s="1">
        <f t="shared" si="8"/>
        <v>2.4539877300613577E-2</v>
      </c>
    </row>
    <row r="227" spans="1:8">
      <c r="A227" s="5" t="s">
        <v>36</v>
      </c>
      <c r="B227" s="5">
        <v>503021043</v>
      </c>
      <c r="C227" s="5" t="s">
        <v>49</v>
      </c>
      <c r="D227" s="5">
        <v>50302104316</v>
      </c>
      <c r="E227" s="5">
        <v>5104316</v>
      </c>
      <c r="F227" s="5">
        <v>328</v>
      </c>
      <c r="G227" s="5">
        <v>326</v>
      </c>
      <c r="H227" s="1">
        <f t="shared" si="8"/>
        <v>-6.0975609756097615E-3</v>
      </c>
    </row>
    <row r="228" spans="1:8">
      <c r="A228" s="5" t="s">
        <v>36</v>
      </c>
      <c r="B228" s="5">
        <v>503021043</v>
      </c>
      <c r="C228" s="5" t="s">
        <v>49</v>
      </c>
      <c r="D228" s="5">
        <v>50302104317</v>
      </c>
      <c r="E228" s="5">
        <v>5104317</v>
      </c>
      <c r="F228" s="5">
        <v>469</v>
      </c>
      <c r="G228" s="5">
        <v>517</v>
      </c>
      <c r="H228" s="1">
        <f t="shared" si="8"/>
        <v>0.10234541577825151</v>
      </c>
    </row>
    <row r="229" spans="1:8">
      <c r="A229" s="5" t="s">
        <v>36</v>
      </c>
      <c r="B229" s="5">
        <v>503021043</v>
      </c>
      <c r="C229" s="5" t="s">
        <v>49</v>
      </c>
      <c r="D229" s="5">
        <v>50302104318</v>
      </c>
      <c r="E229" s="5">
        <v>5104318</v>
      </c>
      <c r="F229" s="5">
        <v>280</v>
      </c>
      <c r="G229" s="5">
        <v>287</v>
      </c>
      <c r="H229" s="1">
        <f t="shared" si="8"/>
        <v>2.4999999999999911E-2</v>
      </c>
    </row>
    <row r="230" spans="1:8">
      <c r="A230" s="5" t="s">
        <v>36</v>
      </c>
      <c r="B230" s="5">
        <v>503021043</v>
      </c>
      <c r="C230" s="5" t="s">
        <v>49</v>
      </c>
      <c r="D230" s="5">
        <v>50302104319</v>
      </c>
      <c r="E230" s="5">
        <v>5104319</v>
      </c>
      <c r="F230" s="5">
        <v>354</v>
      </c>
      <c r="G230" s="5">
        <v>356</v>
      </c>
      <c r="H230" s="1">
        <f t="shared" si="8"/>
        <v>5.6497175141243527E-3</v>
      </c>
    </row>
    <row r="231" spans="1:8">
      <c r="A231" s="5" t="s">
        <v>36</v>
      </c>
      <c r="B231" s="5">
        <v>503021043</v>
      </c>
      <c r="C231" s="5" t="s">
        <v>49</v>
      </c>
      <c r="D231" s="5">
        <v>50302104320</v>
      </c>
      <c r="E231" s="5">
        <v>5104320</v>
      </c>
      <c r="F231" s="5">
        <v>366</v>
      </c>
      <c r="G231" s="5">
        <v>414</v>
      </c>
      <c r="H231" s="1">
        <f t="shared" si="8"/>
        <v>0.13114754098360648</v>
      </c>
    </row>
    <row r="232" spans="1:8">
      <c r="A232" s="5" t="s">
        <v>36</v>
      </c>
      <c r="B232" s="5">
        <v>503021043</v>
      </c>
      <c r="C232" s="5" t="s">
        <v>49</v>
      </c>
      <c r="D232" s="5">
        <v>50302104321</v>
      </c>
      <c r="E232" s="5">
        <v>5104321</v>
      </c>
      <c r="F232" s="5">
        <v>413</v>
      </c>
      <c r="G232" s="5">
        <v>466</v>
      </c>
      <c r="H232" s="1">
        <f t="shared" si="8"/>
        <v>0.12832929782082325</v>
      </c>
    </row>
    <row r="233" spans="1:8">
      <c r="A233" s="5" t="s">
        <v>36</v>
      </c>
      <c r="B233" s="5">
        <v>503021043</v>
      </c>
      <c r="C233" s="5" t="s">
        <v>49</v>
      </c>
      <c r="D233" s="5">
        <v>50302104322</v>
      </c>
      <c r="E233" s="5">
        <v>5104322</v>
      </c>
      <c r="F233" s="5">
        <v>291</v>
      </c>
      <c r="G233" s="5">
        <v>311</v>
      </c>
      <c r="H233" s="1">
        <f t="shared" si="8"/>
        <v>6.8728522336769737E-2</v>
      </c>
    </row>
    <row r="234" spans="1:8">
      <c r="A234" s="5" t="s">
        <v>36</v>
      </c>
      <c r="B234" s="5">
        <v>503021043</v>
      </c>
      <c r="C234" s="5" t="s">
        <v>49</v>
      </c>
      <c r="D234" s="5">
        <v>50302104323</v>
      </c>
      <c r="E234" s="5">
        <v>5104323</v>
      </c>
      <c r="F234" s="5">
        <v>383</v>
      </c>
      <c r="G234" s="5">
        <v>391</v>
      </c>
      <c r="H234" s="1">
        <f t="shared" si="8"/>
        <v>2.088772845953013E-2</v>
      </c>
    </row>
    <row r="235" spans="1:8">
      <c r="A235" s="5" t="s">
        <v>36</v>
      </c>
      <c r="B235" s="5">
        <v>503021043</v>
      </c>
      <c r="C235" s="5" t="s">
        <v>49</v>
      </c>
      <c r="D235" s="5">
        <v>50302104324</v>
      </c>
      <c r="E235" s="5">
        <v>5104324</v>
      </c>
      <c r="F235" s="5">
        <v>402</v>
      </c>
      <c r="G235" s="5">
        <v>384</v>
      </c>
      <c r="H235" s="1">
        <f t="shared" si="8"/>
        <v>-4.4776119402985093E-2</v>
      </c>
    </row>
    <row r="236" spans="1:8">
      <c r="A236" s="5" t="s">
        <v>36</v>
      </c>
      <c r="B236" s="5">
        <v>503021043</v>
      </c>
      <c r="C236" s="5" t="s">
        <v>49</v>
      </c>
      <c r="D236" s="5">
        <v>50302104325</v>
      </c>
      <c r="E236" s="5">
        <v>5104325</v>
      </c>
      <c r="F236" s="5">
        <v>319</v>
      </c>
      <c r="G236" s="5">
        <v>341</v>
      </c>
      <c r="H236" s="1">
        <f t="shared" si="8"/>
        <v>6.8965517241379226E-2</v>
      </c>
    </row>
    <row r="237" spans="1:8">
      <c r="A237" s="5" t="s">
        <v>36</v>
      </c>
      <c r="B237" s="5">
        <v>503021043</v>
      </c>
      <c r="C237" s="5" t="s">
        <v>49</v>
      </c>
      <c r="D237" s="5">
        <v>50302104326</v>
      </c>
      <c r="E237" s="5">
        <v>5104326</v>
      </c>
      <c r="F237" s="5">
        <v>241</v>
      </c>
      <c r="G237" s="5">
        <v>251</v>
      </c>
      <c r="H237" s="1">
        <f t="shared" si="8"/>
        <v>4.1493775933610033E-2</v>
      </c>
    </row>
    <row r="238" spans="1:8">
      <c r="A238" s="5" t="s">
        <v>36</v>
      </c>
      <c r="B238" s="5">
        <v>503021043</v>
      </c>
      <c r="C238" s="5" t="s">
        <v>49</v>
      </c>
      <c r="D238" s="5">
        <v>50302104327</v>
      </c>
      <c r="E238" s="5">
        <v>5104327</v>
      </c>
      <c r="F238" s="5">
        <v>260</v>
      </c>
      <c r="G238" s="5">
        <v>277</v>
      </c>
      <c r="H238" s="1">
        <f t="shared" si="8"/>
        <v>6.5384615384615374E-2</v>
      </c>
    </row>
    <row r="239" spans="1:8">
      <c r="A239" s="5" t="s">
        <v>36</v>
      </c>
      <c r="B239" s="5">
        <v>503021043</v>
      </c>
      <c r="C239" s="5" t="s">
        <v>49</v>
      </c>
      <c r="D239" s="5">
        <v>50302104328</v>
      </c>
      <c r="E239" s="5">
        <v>5104328</v>
      </c>
      <c r="F239" s="5">
        <v>292</v>
      </c>
      <c r="G239" s="5">
        <v>301</v>
      </c>
      <c r="H239" s="1">
        <f t="shared" si="8"/>
        <v>3.082191780821919E-2</v>
      </c>
    </row>
    <row r="240" spans="1:8">
      <c r="A240" s="5" t="s">
        <v>36</v>
      </c>
      <c r="B240" s="5">
        <v>503021043</v>
      </c>
      <c r="C240" s="5" t="s">
        <v>49</v>
      </c>
      <c r="D240" s="5">
        <v>50302104329</v>
      </c>
      <c r="E240" s="5">
        <v>5104329</v>
      </c>
      <c r="F240" s="5">
        <v>429</v>
      </c>
      <c r="G240" s="5">
        <v>452</v>
      </c>
      <c r="H240" s="1">
        <f t="shared" si="8"/>
        <v>5.3613053613053685E-2</v>
      </c>
    </row>
    <row r="241" spans="1:8">
      <c r="A241" s="5" t="s">
        <v>36</v>
      </c>
      <c r="B241" s="5">
        <v>503021043</v>
      </c>
      <c r="C241" s="5" t="s">
        <v>49</v>
      </c>
      <c r="D241" s="5">
        <v>50302104330</v>
      </c>
      <c r="E241" s="5">
        <v>5104330</v>
      </c>
      <c r="F241" s="5">
        <v>430</v>
      </c>
      <c r="G241" s="5">
        <v>441</v>
      </c>
      <c r="H241" s="1">
        <f t="shared" si="8"/>
        <v>2.5581395348837299E-2</v>
      </c>
    </row>
    <row r="242" spans="1:8">
      <c r="A242" s="5" t="s">
        <v>36</v>
      </c>
      <c r="B242" s="5">
        <v>503021043</v>
      </c>
      <c r="C242" s="5" t="s">
        <v>49</v>
      </c>
      <c r="D242" s="5">
        <v>50302104331</v>
      </c>
      <c r="E242" s="5">
        <v>5104331</v>
      </c>
      <c r="F242" s="5">
        <v>403</v>
      </c>
      <c r="G242" s="5">
        <v>419</v>
      </c>
      <c r="H242" s="1">
        <f t="shared" si="8"/>
        <v>3.9702233250620278E-2</v>
      </c>
    </row>
    <row r="243" spans="1:8">
      <c r="A243" s="5" t="s">
        <v>36</v>
      </c>
      <c r="B243" s="5">
        <v>503021043</v>
      </c>
      <c r="C243" s="5" t="s">
        <v>49</v>
      </c>
      <c r="D243" s="5">
        <v>50302104332</v>
      </c>
      <c r="E243" s="5">
        <v>5104332</v>
      </c>
      <c r="F243" s="5">
        <v>267</v>
      </c>
      <c r="G243" s="5">
        <v>275</v>
      </c>
      <c r="H243" s="1">
        <f t="shared" si="8"/>
        <v>2.9962546816479474E-2</v>
      </c>
    </row>
    <row r="244" spans="1:8">
      <c r="A244" s="5" t="s">
        <v>36</v>
      </c>
      <c r="B244" s="5">
        <v>503021043</v>
      </c>
      <c r="C244" s="5" t="s">
        <v>49</v>
      </c>
      <c r="D244" s="5">
        <v>50302104333</v>
      </c>
      <c r="E244" s="5">
        <v>5104333</v>
      </c>
      <c r="F244" s="5">
        <v>285</v>
      </c>
      <c r="G244" s="5">
        <v>291</v>
      </c>
      <c r="H244" s="1">
        <f t="shared" si="8"/>
        <v>2.1052631578947434E-2</v>
      </c>
    </row>
    <row r="245" spans="1:8">
      <c r="A245" s="5" t="s">
        <v>36</v>
      </c>
      <c r="B245" s="5">
        <v>503021043</v>
      </c>
      <c r="C245" s="5" t="s">
        <v>49</v>
      </c>
      <c r="D245" s="5">
        <v>50302104334</v>
      </c>
      <c r="E245" s="5">
        <v>5104334</v>
      </c>
      <c r="F245" s="5">
        <v>380</v>
      </c>
      <c r="G245" s="5">
        <v>395</v>
      </c>
      <c r="H245" s="1">
        <f t="shared" si="8"/>
        <v>3.9473684210526327E-2</v>
      </c>
    </row>
    <row r="246" spans="1:8">
      <c r="A246" s="5" t="s">
        <v>36</v>
      </c>
      <c r="B246" s="5">
        <v>503021043</v>
      </c>
      <c r="C246" s="5" t="s">
        <v>49</v>
      </c>
      <c r="D246" s="5">
        <v>50302104335</v>
      </c>
      <c r="E246" s="5">
        <v>5104335</v>
      </c>
      <c r="F246" s="5">
        <v>371</v>
      </c>
      <c r="G246" s="5">
        <v>393</v>
      </c>
      <c r="H246" s="1">
        <f t="shared" si="8"/>
        <v>5.9299191374662996E-2</v>
      </c>
    </row>
    <row r="247" spans="1:8">
      <c r="A247" s="5" t="s">
        <v>36</v>
      </c>
      <c r="B247" s="5">
        <v>503021043</v>
      </c>
      <c r="C247" s="5" t="s">
        <v>49</v>
      </c>
      <c r="D247" s="5">
        <v>50302104337</v>
      </c>
      <c r="E247" s="5">
        <v>5104337</v>
      </c>
      <c r="F247" s="5">
        <v>335</v>
      </c>
      <c r="G247" s="5">
        <v>317</v>
      </c>
      <c r="H247" s="1">
        <f t="shared" si="8"/>
        <v>-5.3731343283582089E-2</v>
      </c>
    </row>
    <row r="248" spans="1:8">
      <c r="A248" s="5" t="s">
        <v>36</v>
      </c>
      <c r="B248" s="5">
        <v>503021043</v>
      </c>
      <c r="C248" s="5" t="s">
        <v>49</v>
      </c>
      <c r="D248" s="5">
        <v>50302104338</v>
      </c>
      <c r="E248" s="5">
        <v>5104338</v>
      </c>
      <c r="F248" s="5">
        <v>291</v>
      </c>
      <c r="G248" s="5">
        <v>293</v>
      </c>
      <c r="H248" s="1">
        <f t="shared" si="8"/>
        <v>6.8728522336769515E-3</v>
      </c>
    </row>
    <row r="249" spans="1:8">
      <c r="A249" s="5" t="s">
        <v>36</v>
      </c>
      <c r="B249" s="5">
        <v>503021043</v>
      </c>
      <c r="C249" s="5" t="s">
        <v>49</v>
      </c>
      <c r="D249" s="5">
        <v>50302104339</v>
      </c>
      <c r="E249" s="5">
        <v>5104339</v>
      </c>
      <c r="F249" s="5">
        <v>390</v>
      </c>
      <c r="G249" s="5">
        <v>382</v>
      </c>
      <c r="H249" s="1">
        <f t="shared" si="8"/>
        <v>-2.0512820512820551E-2</v>
      </c>
    </row>
    <row r="250" spans="1:8">
      <c r="A250" s="5" t="s">
        <v>36</v>
      </c>
      <c r="B250" s="5">
        <v>503021043</v>
      </c>
      <c r="C250" s="5" t="s">
        <v>49</v>
      </c>
      <c r="D250" s="5">
        <v>50302104340</v>
      </c>
      <c r="E250" s="5">
        <v>5104340</v>
      </c>
      <c r="F250" s="5">
        <v>137</v>
      </c>
      <c r="G250" s="5">
        <v>138</v>
      </c>
      <c r="H250" s="1">
        <f t="shared" si="8"/>
        <v>7.2992700729928028E-3</v>
      </c>
    </row>
    <row r="251" spans="1:8">
      <c r="A251" s="5" t="s">
        <v>36</v>
      </c>
      <c r="B251" s="5">
        <v>503021043</v>
      </c>
      <c r="C251" s="5" t="s">
        <v>49</v>
      </c>
      <c r="D251" s="5">
        <v>50302104341</v>
      </c>
      <c r="E251" s="5">
        <v>5104341</v>
      </c>
      <c r="F251" s="5">
        <v>122</v>
      </c>
      <c r="G251" s="5">
        <v>116</v>
      </c>
      <c r="H251" s="1">
        <f t="shared" si="8"/>
        <v>-4.9180327868852514E-2</v>
      </c>
    </row>
    <row r="252" spans="1:8">
      <c r="A252" s="5" t="s">
        <v>36</v>
      </c>
      <c r="B252" s="5">
        <v>503021043</v>
      </c>
      <c r="C252" s="5" t="s">
        <v>49</v>
      </c>
      <c r="D252" s="5">
        <v>50302104342</v>
      </c>
      <c r="E252" s="5">
        <v>5104342</v>
      </c>
      <c r="F252" s="5">
        <v>125</v>
      </c>
      <c r="G252" s="5">
        <v>121</v>
      </c>
      <c r="H252" s="1">
        <f t="shared" si="8"/>
        <v>-3.2000000000000028E-2</v>
      </c>
    </row>
    <row r="253" spans="1:8">
      <c r="A253" s="5" t="s">
        <v>36</v>
      </c>
      <c r="B253" s="5">
        <v>503021043</v>
      </c>
      <c r="C253" s="5" t="s">
        <v>49</v>
      </c>
      <c r="D253" s="5">
        <v>50302104343</v>
      </c>
      <c r="E253" s="5">
        <v>5104343</v>
      </c>
      <c r="F253" s="5">
        <v>122</v>
      </c>
      <c r="G253" s="5">
        <v>131</v>
      </c>
      <c r="H253" s="1">
        <f t="shared" si="8"/>
        <v>7.3770491803278659E-2</v>
      </c>
    </row>
    <row r="254" spans="1:8">
      <c r="A254" s="5" t="s">
        <v>36</v>
      </c>
      <c r="B254" s="5">
        <v>503021043</v>
      </c>
      <c r="C254" s="5" t="s">
        <v>49</v>
      </c>
      <c r="D254" s="5">
        <v>50302104344</v>
      </c>
      <c r="E254" s="5">
        <v>5104344</v>
      </c>
      <c r="F254" s="5">
        <v>219</v>
      </c>
      <c r="G254" s="5">
        <v>290</v>
      </c>
      <c r="H254" s="1">
        <f t="shared" si="8"/>
        <v>0.32420091324200917</v>
      </c>
    </row>
    <row r="255" spans="1:8">
      <c r="A255" s="5" t="s">
        <v>36</v>
      </c>
      <c r="B255" s="5">
        <v>503021043</v>
      </c>
      <c r="C255" s="5" t="s">
        <v>49</v>
      </c>
      <c r="D255" s="5">
        <v>50302104345</v>
      </c>
      <c r="E255" s="5">
        <v>5104345</v>
      </c>
      <c r="F255" s="5">
        <v>207</v>
      </c>
      <c r="G255" s="5">
        <v>223</v>
      </c>
      <c r="H255" s="1">
        <f t="shared" si="8"/>
        <v>7.7294685990338063E-2</v>
      </c>
    </row>
    <row r="256" spans="1:8">
      <c r="A256" s="5" t="s">
        <v>36</v>
      </c>
      <c r="B256" s="5">
        <v>505021087</v>
      </c>
      <c r="C256" s="5" t="s">
        <v>104</v>
      </c>
      <c r="D256" s="5">
        <v>50502108701</v>
      </c>
      <c r="E256" s="5">
        <v>5108701</v>
      </c>
      <c r="F256" s="5">
        <v>0</v>
      </c>
      <c r="G256" s="5">
        <v>0</v>
      </c>
      <c r="H256" s="1">
        <v>0</v>
      </c>
    </row>
    <row r="257" spans="1:8">
      <c r="A257" s="5" t="s">
        <v>36</v>
      </c>
      <c r="B257" s="5">
        <v>505021088</v>
      </c>
      <c r="C257" s="5" t="s">
        <v>105</v>
      </c>
      <c r="D257" s="5">
        <v>50502108801</v>
      </c>
      <c r="E257" s="5">
        <v>5108801</v>
      </c>
      <c r="F257" s="5">
        <v>366</v>
      </c>
      <c r="G257" s="5">
        <v>384</v>
      </c>
      <c r="H257" s="1">
        <f t="shared" ref="H257:H293" si="9">(G257/F257)-1</f>
        <v>4.9180327868852514E-2</v>
      </c>
    </row>
    <row r="258" spans="1:8">
      <c r="A258" s="5" t="s">
        <v>36</v>
      </c>
      <c r="B258" s="5">
        <v>505021088</v>
      </c>
      <c r="C258" s="5" t="s">
        <v>105</v>
      </c>
      <c r="D258" s="5">
        <v>50502108802</v>
      </c>
      <c r="E258" s="5">
        <v>5108802</v>
      </c>
      <c r="F258" s="5">
        <v>16</v>
      </c>
      <c r="G258" s="5">
        <v>15</v>
      </c>
      <c r="H258" s="1">
        <f t="shared" si="9"/>
        <v>-6.25E-2</v>
      </c>
    </row>
    <row r="259" spans="1:8">
      <c r="A259" s="5" t="s">
        <v>36</v>
      </c>
      <c r="B259" s="5">
        <v>505021088</v>
      </c>
      <c r="C259" s="5" t="s">
        <v>105</v>
      </c>
      <c r="D259" s="5">
        <v>50502108803</v>
      </c>
      <c r="E259" s="5">
        <v>5108803</v>
      </c>
      <c r="F259" s="5">
        <v>413</v>
      </c>
      <c r="G259" s="5">
        <v>456</v>
      </c>
      <c r="H259" s="1">
        <f t="shared" si="9"/>
        <v>0.10411622276029053</v>
      </c>
    </row>
    <row r="260" spans="1:8">
      <c r="A260" s="5" t="s">
        <v>36</v>
      </c>
      <c r="B260" s="5">
        <v>505021088</v>
      </c>
      <c r="C260" s="5" t="s">
        <v>105</v>
      </c>
      <c r="D260" s="5">
        <v>50502108804</v>
      </c>
      <c r="E260" s="5">
        <v>5108804</v>
      </c>
      <c r="F260" s="5">
        <v>335</v>
      </c>
      <c r="G260" s="5">
        <v>381</v>
      </c>
      <c r="H260" s="1">
        <f t="shared" si="9"/>
        <v>0.13731343283582098</v>
      </c>
    </row>
    <row r="261" spans="1:8">
      <c r="A261" s="5" t="s">
        <v>36</v>
      </c>
      <c r="B261" s="5">
        <v>505021088</v>
      </c>
      <c r="C261" s="5" t="s">
        <v>105</v>
      </c>
      <c r="D261" s="5">
        <v>50502108805</v>
      </c>
      <c r="E261" s="5">
        <v>5108805</v>
      </c>
      <c r="F261" s="5">
        <v>334</v>
      </c>
      <c r="G261" s="5">
        <v>371</v>
      </c>
      <c r="H261" s="1">
        <f t="shared" si="9"/>
        <v>0.11077844311377238</v>
      </c>
    </row>
    <row r="262" spans="1:8">
      <c r="A262" s="5" t="s">
        <v>36</v>
      </c>
      <c r="B262" s="5">
        <v>505021088</v>
      </c>
      <c r="C262" s="5" t="s">
        <v>105</v>
      </c>
      <c r="D262" s="5">
        <v>50502108806</v>
      </c>
      <c r="E262" s="5">
        <v>5108806</v>
      </c>
      <c r="F262" s="5">
        <v>317</v>
      </c>
      <c r="G262" s="5">
        <v>333</v>
      </c>
      <c r="H262" s="1">
        <f t="shared" si="9"/>
        <v>5.0473186119873725E-2</v>
      </c>
    </row>
    <row r="263" spans="1:8">
      <c r="A263" s="5" t="s">
        <v>36</v>
      </c>
      <c r="B263" s="5">
        <v>505021088</v>
      </c>
      <c r="C263" s="5" t="s">
        <v>105</v>
      </c>
      <c r="D263" s="5">
        <v>50502108807</v>
      </c>
      <c r="E263" s="5">
        <v>5108807</v>
      </c>
      <c r="F263" s="5">
        <v>224</v>
      </c>
      <c r="G263" s="5">
        <v>246</v>
      </c>
      <c r="H263" s="1">
        <f t="shared" si="9"/>
        <v>9.8214285714285809E-2</v>
      </c>
    </row>
    <row r="264" spans="1:8">
      <c r="A264" s="5" t="s">
        <v>36</v>
      </c>
      <c r="B264" s="5">
        <v>505021088</v>
      </c>
      <c r="C264" s="5" t="s">
        <v>105</v>
      </c>
      <c r="D264" s="5">
        <v>50502108808</v>
      </c>
      <c r="E264" s="5">
        <v>5108808</v>
      </c>
      <c r="F264" s="5">
        <v>307</v>
      </c>
      <c r="G264" s="5">
        <v>326</v>
      </c>
      <c r="H264" s="1">
        <f t="shared" si="9"/>
        <v>6.1889250814332275E-2</v>
      </c>
    </row>
    <row r="265" spans="1:8">
      <c r="A265" s="5" t="s">
        <v>36</v>
      </c>
      <c r="B265" s="5">
        <v>505021088</v>
      </c>
      <c r="C265" s="5" t="s">
        <v>105</v>
      </c>
      <c r="D265" s="5">
        <v>50502108809</v>
      </c>
      <c r="E265" s="5">
        <v>5108809</v>
      </c>
      <c r="F265" s="5">
        <v>367</v>
      </c>
      <c r="G265" s="5">
        <v>404</v>
      </c>
      <c r="H265" s="1">
        <f t="shared" si="9"/>
        <v>0.10081743869209814</v>
      </c>
    </row>
    <row r="266" spans="1:8">
      <c r="A266" s="5" t="s">
        <v>36</v>
      </c>
      <c r="B266" s="5">
        <v>505021088</v>
      </c>
      <c r="C266" s="5" t="s">
        <v>105</v>
      </c>
      <c r="D266" s="5">
        <v>50502108810</v>
      </c>
      <c r="E266" s="5">
        <v>5108810</v>
      </c>
      <c r="F266" s="5">
        <v>371</v>
      </c>
      <c r="G266" s="5">
        <v>403</v>
      </c>
      <c r="H266" s="1">
        <f t="shared" si="9"/>
        <v>8.6253369272237146E-2</v>
      </c>
    </row>
    <row r="267" spans="1:8">
      <c r="A267" s="5" t="s">
        <v>36</v>
      </c>
      <c r="B267" s="5">
        <v>505021088</v>
      </c>
      <c r="C267" s="5" t="s">
        <v>105</v>
      </c>
      <c r="D267" s="5">
        <v>50502108811</v>
      </c>
      <c r="E267" s="5">
        <v>5108811</v>
      </c>
      <c r="F267" s="5">
        <v>425</v>
      </c>
      <c r="G267" s="5">
        <v>425</v>
      </c>
      <c r="H267" s="1">
        <f t="shared" si="9"/>
        <v>0</v>
      </c>
    </row>
    <row r="268" spans="1:8">
      <c r="A268" s="5" t="s">
        <v>36</v>
      </c>
      <c r="B268" s="5">
        <v>505021088</v>
      </c>
      <c r="C268" s="5" t="s">
        <v>105</v>
      </c>
      <c r="D268" s="5">
        <v>50502108812</v>
      </c>
      <c r="E268" s="5">
        <v>5108812</v>
      </c>
      <c r="F268" s="5">
        <v>317</v>
      </c>
      <c r="G268" s="5">
        <v>332</v>
      </c>
      <c r="H268" s="1">
        <f t="shared" si="9"/>
        <v>4.7318611987381631E-2</v>
      </c>
    </row>
    <row r="269" spans="1:8">
      <c r="A269" s="5" t="s">
        <v>36</v>
      </c>
      <c r="B269" s="5">
        <v>505021088</v>
      </c>
      <c r="C269" s="5" t="s">
        <v>105</v>
      </c>
      <c r="D269" s="5">
        <v>50502108813</v>
      </c>
      <c r="E269" s="5">
        <v>5108813</v>
      </c>
      <c r="F269" s="5">
        <v>419</v>
      </c>
      <c r="G269" s="5">
        <v>430</v>
      </c>
      <c r="H269" s="1">
        <f t="shared" si="9"/>
        <v>2.6252983293556076E-2</v>
      </c>
    </row>
    <row r="270" spans="1:8">
      <c r="A270" s="5" t="s">
        <v>36</v>
      </c>
      <c r="B270" s="5">
        <v>505021088</v>
      </c>
      <c r="C270" s="5" t="s">
        <v>105</v>
      </c>
      <c r="D270" s="5">
        <v>50502108814</v>
      </c>
      <c r="E270" s="5">
        <v>5108814</v>
      </c>
      <c r="F270" s="5">
        <v>448</v>
      </c>
      <c r="G270" s="5">
        <v>450</v>
      </c>
      <c r="H270" s="1">
        <f t="shared" si="9"/>
        <v>4.4642857142858094E-3</v>
      </c>
    </row>
    <row r="271" spans="1:8">
      <c r="A271" s="5" t="s">
        <v>36</v>
      </c>
      <c r="B271" s="5">
        <v>505021088</v>
      </c>
      <c r="C271" s="5" t="s">
        <v>105</v>
      </c>
      <c r="D271" s="5">
        <v>50502108815</v>
      </c>
      <c r="E271" s="5">
        <v>5108815</v>
      </c>
      <c r="F271" s="5">
        <v>448</v>
      </c>
      <c r="G271" s="5">
        <v>480</v>
      </c>
      <c r="H271" s="1">
        <f t="shared" si="9"/>
        <v>7.1428571428571397E-2</v>
      </c>
    </row>
    <row r="272" spans="1:8">
      <c r="A272" s="5" t="s">
        <v>36</v>
      </c>
      <c r="B272" s="5">
        <v>505021088</v>
      </c>
      <c r="C272" s="5" t="s">
        <v>105</v>
      </c>
      <c r="D272" s="5">
        <v>50502108816</v>
      </c>
      <c r="E272" s="5">
        <v>5108816</v>
      </c>
      <c r="F272" s="5">
        <v>389</v>
      </c>
      <c r="G272" s="5">
        <v>426</v>
      </c>
      <c r="H272" s="1">
        <f t="shared" si="9"/>
        <v>9.5115681233933103E-2</v>
      </c>
    </row>
    <row r="273" spans="1:8">
      <c r="A273" s="5" t="s">
        <v>36</v>
      </c>
      <c r="B273" s="5">
        <v>505021088</v>
      </c>
      <c r="C273" s="5" t="s">
        <v>105</v>
      </c>
      <c r="D273" s="5">
        <v>50502108817</v>
      </c>
      <c r="E273" s="5">
        <v>5108817</v>
      </c>
      <c r="F273" s="5">
        <v>283</v>
      </c>
      <c r="G273" s="5">
        <v>290</v>
      </c>
      <c r="H273" s="1">
        <f t="shared" si="9"/>
        <v>2.4734982332155431E-2</v>
      </c>
    </row>
    <row r="274" spans="1:8">
      <c r="A274" s="5" t="s">
        <v>36</v>
      </c>
      <c r="B274" s="5">
        <v>505021088</v>
      </c>
      <c r="C274" s="5" t="s">
        <v>105</v>
      </c>
      <c r="D274" s="5">
        <v>50502108818</v>
      </c>
      <c r="E274" s="5">
        <v>5108818</v>
      </c>
      <c r="F274" s="5">
        <v>662</v>
      </c>
      <c r="G274" s="5">
        <v>672</v>
      </c>
      <c r="H274" s="1">
        <f t="shared" si="9"/>
        <v>1.5105740181268867E-2</v>
      </c>
    </row>
    <row r="275" spans="1:8">
      <c r="A275" s="5" t="s">
        <v>36</v>
      </c>
      <c r="B275" s="5">
        <v>505021088</v>
      </c>
      <c r="C275" s="5" t="s">
        <v>105</v>
      </c>
      <c r="D275" s="5">
        <v>50502108819</v>
      </c>
      <c r="E275" s="5">
        <v>5108819</v>
      </c>
      <c r="F275" s="5">
        <v>669</v>
      </c>
      <c r="G275" s="5">
        <v>727</v>
      </c>
      <c r="H275" s="1">
        <f t="shared" si="9"/>
        <v>8.6696562032885005E-2</v>
      </c>
    </row>
    <row r="276" spans="1:8">
      <c r="A276" s="5" t="s">
        <v>36</v>
      </c>
      <c r="B276" s="5">
        <v>505021088</v>
      </c>
      <c r="C276" s="5" t="s">
        <v>105</v>
      </c>
      <c r="D276" s="5">
        <v>50502108820</v>
      </c>
      <c r="E276" s="5">
        <v>5108820</v>
      </c>
      <c r="F276" s="5">
        <v>386</v>
      </c>
      <c r="G276" s="5">
        <v>423</v>
      </c>
      <c r="H276" s="1">
        <f t="shared" si="9"/>
        <v>9.5854922279792643E-2</v>
      </c>
    </row>
    <row r="277" spans="1:8">
      <c r="A277" s="5" t="s">
        <v>36</v>
      </c>
      <c r="B277" s="5">
        <v>505021088</v>
      </c>
      <c r="C277" s="5" t="s">
        <v>105</v>
      </c>
      <c r="D277" s="5">
        <v>50502108821</v>
      </c>
      <c r="E277" s="5">
        <v>5108821</v>
      </c>
      <c r="F277" s="5">
        <v>382</v>
      </c>
      <c r="G277" s="5">
        <v>428</v>
      </c>
      <c r="H277" s="1">
        <f t="shared" si="9"/>
        <v>0.12041884816753923</v>
      </c>
    </row>
    <row r="278" spans="1:8">
      <c r="A278" s="5" t="s">
        <v>36</v>
      </c>
      <c r="B278" s="5">
        <v>505021088</v>
      </c>
      <c r="C278" s="5" t="s">
        <v>105</v>
      </c>
      <c r="D278" s="5">
        <v>50502108822</v>
      </c>
      <c r="E278" s="5">
        <v>5108822</v>
      </c>
      <c r="F278" s="5">
        <v>474</v>
      </c>
      <c r="G278" s="5">
        <v>502</v>
      </c>
      <c r="H278" s="1">
        <f t="shared" si="9"/>
        <v>5.9071729957805852E-2</v>
      </c>
    </row>
    <row r="279" spans="1:8">
      <c r="A279" s="5" t="s">
        <v>36</v>
      </c>
      <c r="B279" s="5">
        <v>505021088</v>
      </c>
      <c r="C279" s="5" t="s">
        <v>105</v>
      </c>
      <c r="D279" s="5">
        <v>50502108823</v>
      </c>
      <c r="E279" s="5">
        <v>5108823</v>
      </c>
      <c r="F279" s="5">
        <v>360</v>
      </c>
      <c r="G279" s="5">
        <v>392</v>
      </c>
      <c r="H279" s="1">
        <f t="shared" si="9"/>
        <v>8.8888888888888795E-2</v>
      </c>
    </row>
    <row r="280" spans="1:8">
      <c r="A280" s="5" t="s">
        <v>36</v>
      </c>
      <c r="B280" s="5">
        <v>505021088</v>
      </c>
      <c r="C280" s="5" t="s">
        <v>105</v>
      </c>
      <c r="D280" s="5">
        <v>50502108824</v>
      </c>
      <c r="E280" s="5">
        <v>5108824</v>
      </c>
      <c r="F280" s="5">
        <v>550</v>
      </c>
      <c r="G280" s="5">
        <v>576</v>
      </c>
      <c r="H280" s="1">
        <f t="shared" si="9"/>
        <v>4.7272727272727355E-2</v>
      </c>
    </row>
    <row r="281" spans="1:8">
      <c r="A281" s="5" t="s">
        <v>36</v>
      </c>
      <c r="B281" s="5">
        <v>505021088</v>
      </c>
      <c r="C281" s="5" t="s">
        <v>105</v>
      </c>
      <c r="D281" s="5">
        <v>50502108825</v>
      </c>
      <c r="E281" s="5">
        <v>5108825</v>
      </c>
      <c r="F281" s="5">
        <v>401</v>
      </c>
      <c r="G281" s="5">
        <v>426</v>
      </c>
      <c r="H281" s="1">
        <f t="shared" si="9"/>
        <v>6.2344139650872821E-2</v>
      </c>
    </row>
    <row r="282" spans="1:8">
      <c r="A282" s="5" t="s">
        <v>36</v>
      </c>
      <c r="B282" s="5">
        <v>505021088</v>
      </c>
      <c r="C282" s="5" t="s">
        <v>105</v>
      </c>
      <c r="D282" s="5">
        <v>50502108826</v>
      </c>
      <c r="E282" s="5">
        <v>5108826</v>
      </c>
      <c r="F282" s="5">
        <v>343</v>
      </c>
      <c r="G282" s="5">
        <v>357</v>
      </c>
      <c r="H282" s="1">
        <f t="shared" si="9"/>
        <v>4.081632653061229E-2</v>
      </c>
    </row>
    <row r="283" spans="1:8">
      <c r="A283" s="5" t="s">
        <v>36</v>
      </c>
      <c r="B283" s="5">
        <v>505021088</v>
      </c>
      <c r="C283" s="5" t="s">
        <v>105</v>
      </c>
      <c r="D283" s="5">
        <v>50502108827</v>
      </c>
      <c r="E283" s="5">
        <v>5108827</v>
      </c>
      <c r="F283" s="5">
        <v>195</v>
      </c>
      <c r="G283" s="5">
        <v>212</v>
      </c>
      <c r="H283" s="1">
        <f t="shared" si="9"/>
        <v>8.7179487179487092E-2</v>
      </c>
    </row>
    <row r="284" spans="1:8">
      <c r="A284" s="5" t="s">
        <v>36</v>
      </c>
      <c r="B284" s="5">
        <v>505021088</v>
      </c>
      <c r="C284" s="5" t="s">
        <v>105</v>
      </c>
      <c r="D284" s="5">
        <v>50502108828</v>
      </c>
      <c r="E284" s="5">
        <v>5108828</v>
      </c>
      <c r="F284" s="5">
        <v>469</v>
      </c>
      <c r="G284" s="5">
        <v>492</v>
      </c>
      <c r="H284" s="1">
        <f t="shared" si="9"/>
        <v>4.9040511727078906E-2</v>
      </c>
    </row>
    <row r="285" spans="1:8">
      <c r="A285" s="5" t="s">
        <v>36</v>
      </c>
      <c r="B285" s="5">
        <v>505021088</v>
      </c>
      <c r="C285" s="5" t="s">
        <v>105</v>
      </c>
      <c r="D285" s="5">
        <v>50502108829</v>
      </c>
      <c r="E285" s="5">
        <v>5108829</v>
      </c>
      <c r="F285" s="5">
        <v>391</v>
      </c>
      <c r="G285" s="5">
        <v>405</v>
      </c>
      <c r="H285" s="1">
        <f t="shared" si="9"/>
        <v>3.5805626598465423E-2</v>
      </c>
    </row>
    <row r="286" spans="1:8">
      <c r="A286" s="5" t="s">
        <v>36</v>
      </c>
      <c r="B286" s="5">
        <v>505021088</v>
      </c>
      <c r="C286" s="5" t="s">
        <v>105</v>
      </c>
      <c r="D286" s="5">
        <v>50502108830</v>
      </c>
      <c r="E286" s="5">
        <v>5108830</v>
      </c>
      <c r="F286" s="5">
        <v>388</v>
      </c>
      <c r="G286" s="5">
        <v>394</v>
      </c>
      <c r="H286" s="1">
        <f t="shared" si="9"/>
        <v>1.5463917525773141E-2</v>
      </c>
    </row>
    <row r="287" spans="1:8">
      <c r="A287" s="5" t="s">
        <v>36</v>
      </c>
      <c r="B287" s="5">
        <v>505021088</v>
      </c>
      <c r="C287" s="5" t="s">
        <v>105</v>
      </c>
      <c r="D287" s="5">
        <v>50502108831</v>
      </c>
      <c r="E287" s="5">
        <v>5108831</v>
      </c>
      <c r="F287" s="5">
        <v>400</v>
      </c>
      <c r="G287" s="5">
        <v>408</v>
      </c>
      <c r="H287" s="1">
        <f t="shared" si="9"/>
        <v>2.0000000000000018E-2</v>
      </c>
    </row>
    <row r="288" spans="1:8">
      <c r="A288" s="5" t="s">
        <v>36</v>
      </c>
      <c r="B288" s="5">
        <v>505021088</v>
      </c>
      <c r="C288" s="5" t="s">
        <v>105</v>
      </c>
      <c r="D288" s="5">
        <v>50502108832</v>
      </c>
      <c r="E288" s="5">
        <v>5108832</v>
      </c>
      <c r="F288" s="5">
        <v>252</v>
      </c>
      <c r="G288" s="5">
        <v>253</v>
      </c>
      <c r="H288" s="1">
        <f t="shared" si="9"/>
        <v>3.9682539682539542E-3</v>
      </c>
    </row>
    <row r="289" spans="1:8">
      <c r="A289" s="5" t="s">
        <v>36</v>
      </c>
      <c r="B289" s="5">
        <v>505021088</v>
      </c>
      <c r="C289" s="5" t="s">
        <v>105</v>
      </c>
      <c r="D289" s="5">
        <v>50502108833</v>
      </c>
      <c r="E289" s="5">
        <v>5108833</v>
      </c>
      <c r="F289" s="5">
        <v>318</v>
      </c>
      <c r="G289" s="5">
        <v>328</v>
      </c>
      <c r="H289" s="1">
        <f t="shared" si="9"/>
        <v>3.1446540880503138E-2</v>
      </c>
    </row>
    <row r="290" spans="1:8">
      <c r="A290" s="5" t="s">
        <v>36</v>
      </c>
      <c r="B290" s="5">
        <v>505021088</v>
      </c>
      <c r="C290" s="5" t="s">
        <v>105</v>
      </c>
      <c r="D290" s="5">
        <v>50502108834</v>
      </c>
      <c r="E290" s="5">
        <v>5108834</v>
      </c>
      <c r="F290" s="5">
        <v>413</v>
      </c>
      <c r="G290" s="5">
        <v>433</v>
      </c>
      <c r="H290" s="1">
        <f t="shared" si="9"/>
        <v>4.8426150121065437E-2</v>
      </c>
    </row>
    <row r="291" spans="1:8">
      <c r="A291" s="5" t="s">
        <v>36</v>
      </c>
      <c r="B291" s="5">
        <v>505021088</v>
      </c>
      <c r="C291" s="5" t="s">
        <v>105</v>
      </c>
      <c r="D291" s="5">
        <v>50502108835</v>
      </c>
      <c r="E291" s="5">
        <v>5108835</v>
      </c>
      <c r="F291" s="5">
        <v>411</v>
      </c>
      <c r="G291" s="5">
        <v>412</v>
      </c>
      <c r="H291" s="1">
        <f t="shared" si="9"/>
        <v>2.4330900243310083E-3</v>
      </c>
    </row>
    <row r="292" spans="1:8">
      <c r="A292" s="5" t="s">
        <v>36</v>
      </c>
      <c r="B292" s="5">
        <v>505021089</v>
      </c>
      <c r="C292" s="5" t="s">
        <v>106</v>
      </c>
      <c r="D292" s="5">
        <v>50502108901</v>
      </c>
      <c r="E292" s="5">
        <v>5108901</v>
      </c>
      <c r="F292" s="5">
        <v>430</v>
      </c>
      <c r="G292" s="5">
        <v>441</v>
      </c>
      <c r="H292" s="1">
        <f t="shared" si="9"/>
        <v>2.5581395348837299E-2</v>
      </c>
    </row>
    <row r="293" spans="1:8">
      <c r="A293" s="5" t="s">
        <v>36</v>
      </c>
      <c r="B293" s="5">
        <v>505021089</v>
      </c>
      <c r="C293" s="5" t="s">
        <v>106</v>
      </c>
      <c r="D293" s="5">
        <v>50502108903</v>
      </c>
      <c r="E293" s="5">
        <v>5108903</v>
      </c>
      <c r="F293" s="5">
        <v>132</v>
      </c>
      <c r="G293" s="5">
        <v>135</v>
      </c>
      <c r="H293" s="1">
        <f t="shared" si="9"/>
        <v>2.2727272727272707E-2</v>
      </c>
    </row>
    <row r="294" spans="1:8">
      <c r="A294" s="5" t="s">
        <v>36</v>
      </c>
      <c r="B294" s="5">
        <v>505021089</v>
      </c>
      <c r="C294" s="5" t="s">
        <v>106</v>
      </c>
      <c r="D294" s="5">
        <v>50502108904</v>
      </c>
      <c r="E294" s="5">
        <v>5108904</v>
      </c>
      <c r="F294" s="5">
        <v>0</v>
      </c>
      <c r="G294" s="5">
        <v>0</v>
      </c>
      <c r="H294" s="1">
        <v>0</v>
      </c>
    </row>
    <row r="295" spans="1:8">
      <c r="A295" s="5" t="s">
        <v>36</v>
      </c>
      <c r="B295" s="5">
        <v>505021089</v>
      </c>
      <c r="C295" s="5" t="s">
        <v>106</v>
      </c>
      <c r="D295" s="5">
        <v>50502108905</v>
      </c>
      <c r="E295" s="5">
        <v>5108905</v>
      </c>
      <c r="F295" s="5">
        <v>208</v>
      </c>
      <c r="G295" s="5">
        <v>207</v>
      </c>
      <c r="H295" s="1">
        <f t="shared" ref="H295:H311" si="10">(G295/F295)-1</f>
        <v>-4.8076923076922906E-3</v>
      </c>
    </row>
    <row r="296" spans="1:8">
      <c r="A296" s="5" t="s">
        <v>36</v>
      </c>
      <c r="B296" s="5">
        <v>505021089</v>
      </c>
      <c r="C296" s="5" t="s">
        <v>106</v>
      </c>
      <c r="D296" s="5">
        <v>50502108906</v>
      </c>
      <c r="E296" s="5">
        <v>5108906</v>
      </c>
      <c r="F296" s="5">
        <v>297</v>
      </c>
      <c r="G296" s="5">
        <v>282</v>
      </c>
      <c r="H296" s="1">
        <f t="shared" si="10"/>
        <v>-5.0505050505050497E-2</v>
      </c>
    </row>
    <row r="297" spans="1:8">
      <c r="A297" s="5" t="s">
        <v>36</v>
      </c>
      <c r="B297" s="5">
        <v>505021089</v>
      </c>
      <c r="C297" s="5" t="s">
        <v>106</v>
      </c>
      <c r="D297" s="5">
        <v>50502108907</v>
      </c>
      <c r="E297" s="5">
        <v>5108907</v>
      </c>
      <c r="F297" s="5">
        <v>316</v>
      </c>
      <c r="G297" s="5">
        <v>329</v>
      </c>
      <c r="H297" s="1">
        <f t="shared" si="10"/>
        <v>4.1139240506329111E-2</v>
      </c>
    </row>
    <row r="298" spans="1:8">
      <c r="A298" s="5" t="s">
        <v>36</v>
      </c>
      <c r="B298" s="5">
        <v>505021089</v>
      </c>
      <c r="C298" s="5" t="s">
        <v>106</v>
      </c>
      <c r="D298" s="5">
        <v>50502108909</v>
      </c>
      <c r="E298" s="5">
        <v>5108909</v>
      </c>
      <c r="F298" s="5">
        <v>449</v>
      </c>
      <c r="G298" s="5">
        <v>469</v>
      </c>
      <c r="H298" s="1">
        <f t="shared" si="10"/>
        <v>4.4543429844098092E-2</v>
      </c>
    </row>
    <row r="299" spans="1:8">
      <c r="A299" s="5" t="s">
        <v>36</v>
      </c>
      <c r="B299" s="5">
        <v>505021089</v>
      </c>
      <c r="C299" s="5" t="s">
        <v>106</v>
      </c>
      <c r="D299" s="5">
        <v>50502108910</v>
      </c>
      <c r="E299" s="5">
        <v>5108910</v>
      </c>
      <c r="F299" s="5">
        <v>125</v>
      </c>
      <c r="G299" s="5">
        <v>135</v>
      </c>
      <c r="H299" s="1">
        <f t="shared" si="10"/>
        <v>8.0000000000000071E-2</v>
      </c>
    </row>
    <row r="300" spans="1:8">
      <c r="A300" s="5" t="s">
        <v>36</v>
      </c>
      <c r="B300" s="5">
        <v>505021089</v>
      </c>
      <c r="C300" s="5" t="s">
        <v>106</v>
      </c>
      <c r="D300" s="5">
        <v>50502108911</v>
      </c>
      <c r="E300" s="5">
        <v>5108911</v>
      </c>
      <c r="F300" s="5">
        <v>259</v>
      </c>
      <c r="G300" s="5">
        <v>282</v>
      </c>
      <c r="H300" s="1">
        <f t="shared" si="10"/>
        <v>8.8803088803088848E-2</v>
      </c>
    </row>
    <row r="301" spans="1:8">
      <c r="A301" s="5" t="s">
        <v>36</v>
      </c>
      <c r="B301" s="5">
        <v>505021089</v>
      </c>
      <c r="C301" s="5" t="s">
        <v>106</v>
      </c>
      <c r="D301" s="5">
        <v>50502108912</v>
      </c>
      <c r="E301" s="5">
        <v>5108912</v>
      </c>
      <c r="F301" s="5">
        <v>328</v>
      </c>
      <c r="G301" s="5">
        <v>341</v>
      </c>
      <c r="H301" s="1">
        <f t="shared" si="10"/>
        <v>3.9634146341463339E-2</v>
      </c>
    </row>
    <row r="302" spans="1:8">
      <c r="A302" s="5" t="s">
        <v>36</v>
      </c>
      <c r="B302" s="5">
        <v>505021089</v>
      </c>
      <c r="C302" s="5" t="s">
        <v>106</v>
      </c>
      <c r="D302" s="5">
        <v>50502108913</v>
      </c>
      <c r="E302" s="5">
        <v>5108913</v>
      </c>
      <c r="F302" s="5">
        <v>423</v>
      </c>
      <c r="G302" s="5">
        <v>496</v>
      </c>
      <c r="H302" s="1">
        <f t="shared" si="10"/>
        <v>0.17257683215130015</v>
      </c>
    </row>
    <row r="303" spans="1:8">
      <c r="A303" s="5" t="s">
        <v>36</v>
      </c>
      <c r="B303" s="5">
        <v>505021089</v>
      </c>
      <c r="C303" s="5" t="s">
        <v>106</v>
      </c>
      <c r="D303" s="5">
        <v>50502108914</v>
      </c>
      <c r="E303" s="5">
        <v>5108914</v>
      </c>
      <c r="F303" s="5">
        <v>532</v>
      </c>
      <c r="G303" s="5">
        <v>580</v>
      </c>
      <c r="H303" s="1">
        <f t="shared" si="10"/>
        <v>9.0225563909774431E-2</v>
      </c>
    </row>
    <row r="304" spans="1:8">
      <c r="A304" s="5" t="s">
        <v>36</v>
      </c>
      <c r="B304" s="5">
        <v>505021089</v>
      </c>
      <c r="C304" s="5" t="s">
        <v>106</v>
      </c>
      <c r="D304" s="5">
        <v>50502108915</v>
      </c>
      <c r="E304" s="5">
        <v>5108915</v>
      </c>
      <c r="F304" s="5">
        <v>93</v>
      </c>
      <c r="G304" s="5">
        <v>98</v>
      </c>
      <c r="H304" s="1">
        <f t="shared" si="10"/>
        <v>5.3763440860215006E-2</v>
      </c>
    </row>
    <row r="305" spans="1:8">
      <c r="A305" s="5" t="s">
        <v>36</v>
      </c>
      <c r="B305" s="5">
        <v>505021089</v>
      </c>
      <c r="C305" s="5" t="s">
        <v>106</v>
      </c>
      <c r="D305" s="5">
        <v>50502108916</v>
      </c>
      <c r="E305" s="5">
        <v>5108916</v>
      </c>
      <c r="F305" s="5">
        <v>303</v>
      </c>
      <c r="G305" s="5">
        <v>327</v>
      </c>
      <c r="H305" s="1">
        <f t="shared" si="10"/>
        <v>7.9207920792079278E-2</v>
      </c>
    </row>
    <row r="306" spans="1:8">
      <c r="A306" s="5" t="s">
        <v>36</v>
      </c>
      <c r="B306" s="5">
        <v>505021089</v>
      </c>
      <c r="C306" s="5" t="s">
        <v>106</v>
      </c>
      <c r="D306" s="5">
        <v>50502108917</v>
      </c>
      <c r="E306" s="5">
        <v>5108917</v>
      </c>
      <c r="F306" s="5">
        <v>313</v>
      </c>
      <c r="G306" s="5">
        <v>330</v>
      </c>
      <c r="H306" s="1">
        <f t="shared" si="10"/>
        <v>5.4313099041533475E-2</v>
      </c>
    </row>
    <row r="307" spans="1:8">
      <c r="A307" s="5" t="s">
        <v>36</v>
      </c>
      <c r="B307" s="5">
        <v>505021089</v>
      </c>
      <c r="C307" s="5" t="s">
        <v>106</v>
      </c>
      <c r="D307" s="5">
        <v>50502108918</v>
      </c>
      <c r="E307" s="5">
        <v>5108918</v>
      </c>
      <c r="F307" s="5">
        <v>383</v>
      </c>
      <c r="G307" s="5">
        <v>411</v>
      </c>
      <c r="H307" s="1">
        <f t="shared" si="10"/>
        <v>7.3107049608355013E-2</v>
      </c>
    </row>
    <row r="308" spans="1:8">
      <c r="A308" s="5" t="s">
        <v>36</v>
      </c>
      <c r="B308" s="5">
        <v>505021089</v>
      </c>
      <c r="C308" s="5" t="s">
        <v>106</v>
      </c>
      <c r="D308" s="5">
        <v>50502108921</v>
      </c>
      <c r="E308" s="5">
        <v>5108921</v>
      </c>
      <c r="F308" s="5">
        <v>430</v>
      </c>
      <c r="G308" s="5">
        <v>478</v>
      </c>
      <c r="H308" s="1">
        <f t="shared" si="10"/>
        <v>0.1116279069767443</v>
      </c>
    </row>
    <row r="309" spans="1:8">
      <c r="A309" s="5" t="s">
        <v>36</v>
      </c>
      <c r="B309" s="5">
        <v>505021089</v>
      </c>
      <c r="C309" s="5" t="s">
        <v>106</v>
      </c>
      <c r="D309" s="5">
        <v>50502108923</v>
      </c>
      <c r="E309" s="5">
        <v>5108923</v>
      </c>
      <c r="F309" s="5">
        <v>338</v>
      </c>
      <c r="G309" s="5">
        <v>350</v>
      </c>
      <c r="H309" s="1">
        <f t="shared" si="10"/>
        <v>3.5502958579881616E-2</v>
      </c>
    </row>
    <row r="310" spans="1:8">
      <c r="A310" s="5" t="s">
        <v>36</v>
      </c>
      <c r="B310" s="5">
        <v>505021089</v>
      </c>
      <c r="C310" s="5" t="s">
        <v>106</v>
      </c>
      <c r="D310" s="5">
        <v>50502108924</v>
      </c>
      <c r="E310" s="5">
        <v>5108924</v>
      </c>
      <c r="F310" s="5">
        <v>328</v>
      </c>
      <c r="G310" s="5">
        <v>339</v>
      </c>
      <c r="H310" s="1">
        <f t="shared" si="10"/>
        <v>3.3536585365853577E-2</v>
      </c>
    </row>
    <row r="311" spans="1:8">
      <c r="A311" s="5" t="s">
        <v>36</v>
      </c>
      <c r="B311" s="5">
        <v>505021089</v>
      </c>
      <c r="C311" s="5" t="s">
        <v>106</v>
      </c>
      <c r="D311" s="5">
        <v>50502108927</v>
      </c>
      <c r="E311" s="5">
        <v>5108927</v>
      </c>
      <c r="F311" s="5">
        <v>264</v>
      </c>
      <c r="G311" s="5">
        <v>267</v>
      </c>
      <c r="H311" s="1">
        <f t="shared" si="10"/>
        <v>1.1363636363636465E-2</v>
      </c>
    </row>
    <row r="312" spans="1:8">
      <c r="A312" s="5" t="s">
        <v>36</v>
      </c>
      <c r="B312" s="5">
        <v>505021089</v>
      </c>
      <c r="C312" s="5" t="s">
        <v>106</v>
      </c>
      <c r="D312" s="5">
        <v>50502108928</v>
      </c>
      <c r="E312" s="5">
        <v>5108928</v>
      </c>
      <c r="F312" s="5">
        <v>0</v>
      </c>
      <c r="G312" s="5">
        <v>0</v>
      </c>
      <c r="H312" s="1">
        <v>0</v>
      </c>
    </row>
    <row r="313" spans="1:8">
      <c r="A313" s="5" t="s">
        <v>36</v>
      </c>
      <c r="B313" s="5">
        <v>505021089</v>
      </c>
      <c r="C313" s="5" t="s">
        <v>106</v>
      </c>
      <c r="D313" s="5">
        <v>50502108929</v>
      </c>
      <c r="E313" s="5">
        <v>5108929</v>
      </c>
      <c r="F313" s="5">
        <v>477</v>
      </c>
      <c r="G313" s="5">
        <v>564</v>
      </c>
      <c r="H313" s="1">
        <f t="shared" ref="H313:H344" si="11">(G313/F313)-1</f>
        <v>0.1823899371069182</v>
      </c>
    </row>
    <row r="314" spans="1:8">
      <c r="A314" s="5" t="s">
        <v>36</v>
      </c>
      <c r="B314" s="5">
        <v>505021089</v>
      </c>
      <c r="C314" s="5" t="s">
        <v>106</v>
      </c>
      <c r="D314" s="5">
        <v>50502108930</v>
      </c>
      <c r="E314" s="5">
        <v>5108930</v>
      </c>
      <c r="F314" s="5">
        <v>443</v>
      </c>
      <c r="G314" s="5">
        <v>470</v>
      </c>
      <c r="H314" s="1">
        <f t="shared" si="11"/>
        <v>6.0948081264108334E-2</v>
      </c>
    </row>
    <row r="315" spans="1:8">
      <c r="A315" s="5" t="s">
        <v>36</v>
      </c>
      <c r="B315" s="5">
        <v>505021089</v>
      </c>
      <c r="C315" s="5" t="s">
        <v>106</v>
      </c>
      <c r="D315" s="5">
        <v>50502108932</v>
      </c>
      <c r="E315" s="5">
        <v>5108932</v>
      </c>
      <c r="F315" s="5">
        <v>341</v>
      </c>
      <c r="G315" s="5">
        <v>351</v>
      </c>
      <c r="H315" s="1">
        <f t="shared" si="11"/>
        <v>2.9325513196480912E-2</v>
      </c>
    </row>
    <row r="316" spans="1:8">
      <c r="A316" s="5" t="s">
        <v>36</v>
      </c>
      <c r="B316" s="5">
        <v>505021089</v>
      </c>
      <c r="C316" s="5" t="s">
        <v>106</v>
      </c>
      <c r="D316" s="5">
        <v>50502108933</v>
      </c>
      <c r="E316" s="5">
        <v>5108933</v>
      </c>
      <c r="F316" s="5">
        <v>415</v>
      </c>
      <c r="G316" s="5">
        <v>439</v>
      </c>
      <c r="H316" s="1">
        <f t="shared" si="11"/>
        <v>5.7831325301204828E-2</v>
      </c>
    </row>
    <row r="317" spans="1:8">
      <c r="A317" s="5" t="s">
        <v>36</v>
      </c>
      <c r="B317" s="5">
        <v>505021089</v>
      </c>
      <c r="C317" s="5" t="s">
        <v>106</v>
      </c>
      <c r="D317" s="5">
        <v>50502108951</v>
      </c>
      <c r="E317" s="5">
        <v>5108951</v>
      </c>
      <c r="F317" s="5">
        <v>416</v>
      </c>
      <c r="G317" s="5">
        <v>435</v>
      </c>
      <c r="H317" s="1">
        <f t="shared" si="11"/>
        <v>4.5673076923076872E-2</v>
      </c>
    </row>
    <row r="318" spans="1:8">
      <c r="A318" s="5" t="s">
        <v>36</v>
      </c>
      <c r="B318" s="5">
        <v>505021089</v>
      </c>
      <c r="C318" s="5" t="s">
        <v>106</v>
      </c>
      <c r="D318" s="5">
        <v>50502108954</v>
      </c>
      <c r="E318" s="5">
        <v>5108954</v>
      </c>
      <c r="F318" s="5">
        <v>167</v>
      </c>
      <c r="G318" s="5">
        <v>174</v>
      </c>
      <c r="H318" s="1">
        <f t="shared" si="11"/>
        <v>4.1916167664670656E-2</v>
      </c>
    </row>
    <row r="319" spans="1:8">
      <c r="A319" s="5" t="s">
        <v>36</v>
      </c>
      <c r="B319" s="5">
        <v>505021089</v>
      </c>
      <c r="C319" s="5" t="s">
        <v>106</v>
      </c>
      <c r="D319" s="5">
        <v>50502108957</v>
      </c>
      <c r="E319" s="5">
        <v>5108957</v>
      </c>
      <c r="F319" s="5">
        <v>221</v>
      </c>
      <c r="G319" s="5">
        <v>249</v>
      </c>
      <c r="H319" s="1">
        <f t="shared" si="11"/>
        <v>0.12669683257918551</v>
      </c>
    </row>
    <row r="320" spans="1:8">
      <c r="A320" s="5" t="s">
        <v>36</v>
      </c>
      <c r="B320" s="5">
        <v>505021089</v>
      </c>
      <c r="C320" s="5" t="s">
        <v>106</v>
      </c>
      <c r="D320" s="5">
        <v>50502108959</v>
      </c>
      <c r="E320" s="5">
        <v>5108959</v>
      </c>
      <c r="F320" s="5">
        <v>206</v>
      </c>
      <c r="G320" s="5">
        <v>199</v>
      </c>
      <c r="H320" s="1">
        <f t="shared" si="11"/>
        <v>-3.398058252427183E-2</v>
      </c>
    </row>
    <row r="321" spans="1:8">
      <c r="A321" s="5" t="s">
        <v>36</v>
      </c>
      <c r="B321" s="5">
        <v>505021091</v>
      </c>
      <c r="C321" s="5" t="s">
        <v>108</v>
      </c>
      <c r="D321" s="5">
        <v>50502109101</v>
      </c>
      <c r="E321" s="5">
        <v>5109101</v>
      </c>
      <c r="F321" s="5">
        <v>90</v>
      </c>
      <c r="G321" s="5">
        <v>99</v>
      </c>
      <c r="H321" s="1">
        <f t="shared" si="11"/>
        <v>0.10000000000000009</v>
      </c>
    </row>
    <row r="322" spans="1:8">
      <c r="A322" s="5" t="s">
        <v>36</v>
      </c>
      <c r="B322" s="5">
        <v>505021092</v>
      </c>
      <c r="C322" s="5" t="s">
        <v>109</v>
      </c>
      <c r="D322" s="5">
        <v>50502109201</v>
      </c>
      <c r="E322" s="5">
        <v>5109201</v>
      </c>
      <c r="F322" s="5">
        <v>375</v>
      </c>
      <c r="G322" s="5">
        <v>406</v>
      </c>
      <c r="H322" s="1">
        <f t="shared" si="11"/>
        <v>8.2666666666666666E-2</v>
      </c>
    </row>
    <row r="323" spans="1:8">
      <c r="A323" s="5" t="s">
        <v>36</v>
      </c>
      <c r="B323" s="5">
        <v>505021092</v>
      </c>
      <c r="C323" s="5" t="s">
        <v>109</v>
      </c>
      <c r="D323" s="5">
        <v>50502109202</v>
      </c>
      <c r="E323" s="5">
        <v>5109202</v>
      </c>
      <c r="F323" s="5">
        <v>450</v>
      </c>
      <c r="G323" s="5">
        <v>465</v>
      </c>
      <c r="H323" s="1">
        <f t="shared" si="11"/>
        <v>3.3333333333333437E-2</v>
      </c>
    </row>
    <row r="324" spans="1:8">
      <c r="A324" s="5" t="s">
        <v>36</v>
      </c>
      <c r="B324" s="5">
        <v>505021092</v>
      </c>
      <c r="C324" s="5" t="s">
        <v>109</v>
      </c>
      <c r="D324" s="5">
        <v>50502109203</v>
      </c>
      <c r="E324" s="5">
        <v>5109203</v>
      </c>
      <c r="F324" s="5">
        <v>468</v>
      </c>
      <c r="G324" s="5">
        <v>499</v>
      </c>
      <c r="H324" s="1">
        <f t="shared" si="11"/>
        <v>6.6239316239316226E-2</v>
      </c>
    </row>
    <row r="325" spans="1:8">
      <c r="A325" s="5" t="s">
        <v>36</v>
      </c>
      <c r="B325" s="5">
        <v>505021092</v>
      </c>
      <c r="C325" s="5" t="s">
        <v>109</v>
      </c>
      <c r="D325" s="5">
        <v>50502109204</v>
      </c>
      <c r="E325" s="5">
        <v>5109204</v>
      </c>
      <c r="F325" s="5">
        <v>443</v>
      </c>
      <c r="G325" s="5">
        <v>451</v>
      </c>
      <c r="H325" s="1">
        <f t="shared" si="11"/>
        <v>1.8058690744920947E-2</v>
      </c>
    </row>
    <row r="326" spans="1:8">
      <c r="A326" s="5" t="s">
        <v>36</v>
      </c>
      <c r="B326" s="5">
        <v>505021092</v>
      </c>
      <c r="C326" s="5" t="s">
        <v>109</v>
      </c>
      <c r="D326" s="5">
        <v>50502109205</v>
      </c>
      <c r="E326" s="5">
        <v>5109205</v>
      </c>
      <c r="F326" s="5">
        <v>409</v>
      </c>
      <c r="G326" s="5">
        <v>431</v>
      </c>
      <c r="H326" s="1">
        <f t="shared" si="11"/>
        <v>5.3789731051344658E-2</v>
      </c>
    </row>
    <row r="327" spans="1:8">
      <c r="A327" s="5" t="s">
        <v>36</v>
      </c>
      <c r="B327" s="5">
        <v>505021092</v>
      </c>
      <c r="C327" s="5" t="s">
        <v>109</v>
      </c>
      <c r="D327" s="5">
        <v>50502109206</v>
      </c>
      <c r="E327" s="5">
        <v>5109206</v>
      </c>
      <c r="F327" s="5">
        <v>370</v>
      </c>
      <c r="G327" s="5">
        <v>399</v>
      </c>
      <c r="H327" s="1">
        <f t="shared" si="11"/>
        <v>7.8378378378378466E-2</v>
      </c>
    </row>
    <row r="328" spans="1:8">
      <c r="A328" s="5" t="s">
        <v>36</v>
      </c>
      <c r="B328" s="5">
        <v>505021092</v>
      </c>
      <c r="C328" s="5" t="s">
        <v>109</v>
      </c>
      <c r="D328" s="5">
        <v>50502109207</v>
      </c>
      <c r="E328" s="5">
        <v>5109207</v>
      </c>
      <c r="F328" s="5">
        <v>491</v>
      </c>
      <c r="G328" s="5">
        <v>504</v>
      </c>
      <c r="H328" s="1">
        <f t="shared" si="11"/>
        <v>2.6476578411405383E-2</v>
      </c>
    </row>
    <row r="329" spans="1:8">
      <c r="A329" s="5" t="s">
        <v>36</v>
      </c>
      <c r="B329" s="5">
        <v>505021092</v>
      </c>
      <c r="C329" s="5" t="s">
        <v>109</v>
      </c>
      <c r="D329" s="5">
        <v>50502109208</v>
      </c>
      <c r="E329" s="5">
        <v>5109208</v>
      </c>
      <c r="F329" s="5">
        <v>349</v>
      </c>
      <c r="G329" s="5">
        <v>383</v>
      </c>
      <c r="H329" s="1">
        <f t="shared" si="11"/>
        <v>9.7421203438395443E-2</v>
      </c>
    </row>
    <row r="330" spans="1:8">
      <c r="A330" s="5" t="s">
        <v>36</v>
      </c>
      <c r="B330" s="5">
        <v>505021092</v>
      </c>
      <c r="C330" s="5" t="s">
        <v>109</v>
      </c>
      <c r="D330" s="5">
        <v>50502109209</v>
      </c>
      <c r="E330" s="5">
        <v>5109209</v>
      </c>
      <c r="F330" s="5">
        <v>407</v>
      </c>
      <c r="G330" s="5">
        <v>464</v>
      </c>
      <c r="H330" s="1">
        <f t="shared" si="11"/>
        <v>0.14004914004914015</v>
      </c>
    </row>
    <row r="331" spans="1:8">
      <c r="A331" s="5" t="s">
        <v>36</v>
      </c>
      <c r="B331" s="5">
        <v>505021092</v>
      </c>
      <c r="C331" s="5" t="s">
        <v>109</v>
      </c>
      <c r="D331" s="5">
        <v>50502109210</v>
      </c>
      <c r="E331" s="5">
        <v>5109210</v>
      </c>
      <c r="F331" s="5">
        <v>351</v>
      </c>
      <c r="G331" s="5">
        <v>381</v>
      </c>
      <c r="H331" s="1">
        <f t="shared" si="11"/>
        <v>8.5470085470085388E-2</v>
      </c>
    </row>
    <row r="332" spans="1:8">
      <c r="A332" s="5" t="s">
        <v>36</v>
      </c>
      <c r="B332" s="5">
        <v>505021092</v>
      </c>
      <c r="C332" s="5" t="s">
        <v>109</v>
      </c>
      <c r="D332" s="5">
        <v>50502109211</v>
      </c>
      <c r="E332" s="5">
        <v>5109211</v>
      </c>
      <c r="F332" s="5">
        <v>290</v>
      </c>
      <c r="G332" s="5">
        <v>318</v>
      </c>
      <c r="H332" s="1">
        <f t="shared" si="11"/>
        <v>9.6551724137931005E-2</v>
      </c>
    </row>
    <row r="333" spans="1:8">
      <c r="A333" s="5" t="s">
        <v>36</v>
      </c>
      <c r="B333" s="5">
        <v>505021092</v>
      </c>
      <c r="C333" s="5" t="s">
        <v>109</v>
      </c>
      <c r="D333" s="5">
        <v>50502109212</v>
      </c>
      <c r="E333" s="5">
        <v>5109212</v>
      </c>
      <c r="F333" s="5">
        <v>343</v>
      </c>
      <c r="G333" s="5">
        <v>402</v>
      </c>
      <c r="H333" s="1">
        <f t="shared" si="11"/>
        <v>0.17201166180758021</v>
      </c>
    </row>
    <row r="334" spans="1:8">
      <c r="A334" s="5" t="s">
        <v>36</v>
      </c>
      <c r="B334" s="5">
        <v>505021092</v>
      </c>
      <c r="C334" s="5" t="s">
        <v>109</v>
      </c>
      <c r="D334" s="5">
        <v>50502109213</v>
      </c>
      <c r="E334" s="5">
        <v>5109213</v>
      </c>
      <c r="F334" s="5">
        <v>327</v>
      </c>
      <c r="G334" s="5">
        <v>359</v>
      </c>
      <c r="H334" s="1">
        <f t="shared" si="11"/>
        <v>9.7859327217125314E-2</v>
      </c>
    </row>
    <row r="335" spans="1:8">
      <c r="A335" s="5" t="s">
        <v>36</v>
      </c>
      <c r="B335" s="5">
        <v>505021092</v>
      </c>
      <c r="C335" s="5" t="s">
        <v>109</v>
      </c>
      <c r="D335" s="5">
        <v>50502109214</v>
      </c>
      <c r="E335" s="5">
        <v>5109214</v>
      </c>
      <c r="F335" s="5">
        <v>248</v>
      </c>
      <c r="G335" s="5">
        <v>241</v>
      </c>
      <c r="H335" s="1">
        <f t="shared" si="11"/>
        <v>-2.8225806451612878E-2</v>
      </c>
    </row>
    <row r="336" spans="1:8">
      <c r="A336" s="5" t="s">
        <v>36</v>
      </c>
      <c r="B336" s="5">
        <v>505021092</v>
      </c>
      <c r="C336" s="5" t="s">
        <v>109</v>
      </c>
      <c r="D336" s="5">
        <v>50502109215</v>
      </c>
      <c r="E336" s="5">
        <v>5109215</v>
      </c>
      <c r="F336" s="5">
        <v>246</v>
      </c>
      <c r="G336" s="5">
        <v>303</v>
      </c>
      <c r="H336" s="1">
        <f t="shared" si="11"/>
        <v>0.23170731707317072</v>
      </c>
    </row>
    <row r="337" spans="1:8">
      <c r="A337" s="5" t="s">
        <v>36</v>
      </c>
      <c r="B337" s="5">
        <v>505021092</v>
      </c>
      <c r="C337" s="5" t="s">
        <v>109</v>
      </c>
      <c r="D337" s="5">
        <v>50502109216</v>
      </c>
      <c r="E337" s="5">
        <v>5109216</v>
      </c>
      <c r="F337" s="5">
        <v>577</v>
      </c>
      <c r="G337" s="5">
        <v>622</v>
      </c>
      <c r="H337" s="1">
        <f t="shared" si="11"/>
        <v>7.7989601386481811E-2</v>
      </c>
    </row>
    <row r="338" spans="1:8">
      <c r="A338" s="5" t="s">
        <v>36</v>
      </c>
      <c r="B338" s="5">
        <v>505021092</v>
      </c>
      <c r="C338" s="5" t="s">
        <v>109</v>
      </c>
      <c r="D338" s="5">
        <v>50502109217</v>
      </c>
      <c r="E338" s="5">
        <v>5109217</v>
      </c>
      <c r="F338" s="5">
        <v>476</v>
      </c>
      <c r="G338" s="5">
        <v>471</v>
      </c>
      <c r="H338" s="1">
        <f t="shared" si="11"/>
        <v>-1.0504201680672232E-2</v>
      </c>
    </row>
    <row r="339" spans="1:8">
      <c r="A339" s="5" t="s">
        <v>36</v>
      </c>
      <c r="B339" s="5">
        <v>505021092</v>
      </c>
      <c r="C339" s="5" t="s">
        <v>109</v>
      </c>
      <c r="D339" s="5">
        <v>50502109218</v>
      </c>
      <c r="E339" s="5">
        <v>5109218</v>
      </c>
      <c r="F339" s="5">
        <v>427</v>
      </c>
      <c r="G339" s="5">
        <v>447</v>
      </c>
      <c r="H339" s="1">
        <f t="shared" si="11"/>
        <v>4.6838407494145251E-2</v>
      </c>
    </row>
    <row r="340" spans="1:8">
      <c r="A340" s="5" t="s">
        <v>36</v>
      </c>
      <c r="B340" s="5">
        <v>505021092</v>
      </c>
      <c r="C340" s="5" t="s">
        <v>109</v>
      </c>
      <c r="D340" s="5">
        <v>50502109219</v>
      </c>
      <c r="E340" s="5">
        <v>5109219</v>
      </c>
      <c r="F340" s="5">
        <v>499</v>
      </c>
      <c r="G340" s="5">
        <v>541</v>
      </c>
      <c r="H340" s="1">
        <f t="shared" si="11"/>
        <v>8.4168336673346777E-2</v>
      </c>
    </row>
    <row r="341" spans="1:8">
      <c r="A341" s="5" t="s">
        <v>36</v>
      </c>
      <c r="B341" s="5">
        <v>505021092</v>
      </c>
      <c r="C341" s="5" t="s">
        <v>109</v>
      </c>
      <c r="D341" s="5">
        <v>50502109220</v>
      </c>
      <c r="E341" s="5">
        <v>5109220</v>
      </c>
      <c r="F341" s="5">
        <v>310</v>
      </c>
      <c r="G341" s="5">
        <v>318</v>
      </c>
      <c r="H341" s="1">
        <f t="shared" si="11"/>
        <v>2.5806451612903292E-2</v>
      </c>
    </row>
    <row r="342" spans="1:8">
      <c r="A342" s="5" t="s">
        <v>36</v>
      </c>
      <c r="B342" s="5">
        <v>505021092</v>
      </c>
      <c r="C342" s="5" t="s">
        <v>109</v>
      </c>
      <c r="D342" s="5">
        <v>50502109221</v>
      </c>
      <c r="E342" s="5">
        <v>5109221</v>
      </c>
      <c r="F342" s="5">
        <v>419</v>
      </c>
      <c r="G342" s="5">
        <v>414</v>
      </c>
      <c r="H342" s="1">
        <f t="shared" si="11"/>
        <v>-1.1933174224343701E-2</v>
      </c>
    </row>
    <row r="343" spans="1:8">
      <c r="A343" s="5" t="s">
        <v>36</v>
      </c>
      <c r="B343" s="5">
        <v>505021092</v>
      </c>
      <c r="C343" s="5" t="s">
        <v>109</v>
      </c>
      <c r="D343" s="5">
        <v>50502109222</v>
      </c>
      <c r="E343" s="5">
        <v>5109222</v>
      </c>
      <c r="F343" s="5">
        <v>437</v>
      </c>
      <c r="G343" s="5">
        <v>432</v>
      </c>
      <c r="H343" s="1">
        <f t="shared" si="11"/>
        <v>-1.1441647597253968E-2</v>
      </c>
    </row>
    <row r="344" spans="1:8">
      <c r="A344" s="5" t="s">
        <v>36</v>
      </c>
      <c r="B344" s="5">
        <v>505021092</v>
      </c>
      <c r="C344" s="5" t="s">
        <v>109</v>
      </c>
      <c r="D344" s="5">
        <v>50502109223</v>
      </c>
      <c r="E344" s="5">
        <v>5109223</v>
      </c>
      <c r="F344" s="5">
        <v>335</v>
      </c>
      <c r="G344" s="5">
        <v>345</v>
      </c>
      <c r="H344" s="1">
        <f t="shared" si="11"/>
        <v>2.9850746268656803E-2</v>
      </c>
    </row>
    <row r="345" spans="1:8">
      <c r="A345" s="5" t="s">
        <v>36</v>
      </c>
      <c r="B345" s="5">
        <v>505021092</v>
      </c>
      <c r="C345" s="5" t="s">
        <v>109</v>
      </c>
      <c r="D345" s="5">
        <v>50502109224</v>
      </c>
      <c r="E345" s="5">
        <v>5109224</v>
      </c>
      <c r="F345" s="5">
        <v>442</v>
      </c>
      <c r="G345" s="5">
        <v>437</v>
      </c>
      <c r="H345" s="1">
        <f t="shared" ref="H345:H376" si="12">(G345/F345)-1</f>
        <v>-1.1312217194570096E-2</v>
      </c>
    </row>
    <row r="346" spans="1:8">
      <c r="A346" s="5" t="s">
        <v>36</v>
      </c>
      <c r="B346" s="5">
        <v>505021092</v>
      </c>
      <c r="C346" s="5" t="s">
        <v>109</v>
      </c>
      <c r="D346" s="5">
        <v>50502109225</v>
      </c>
      <c r="E346" s="5">
        <v>5109225</v>
      </c>
      <c r="F346" s="5">
        <v>340</v>
      </c>
      <c r="G346" s="5">
        <v>359</v>
      </c>
      <c r="H346" s="1">
        <f t="shared" si="12"/>
        <v>5.5882352941176494E-2</v>
      </c>
    </row>
    <row r="347" spans="1:8">
      <c r="A347" s="5" t="s">
        <v>36</v>
      </c>
      <c r="B347" s="5">
        <v>505021092</v>
      </c>
      <c r="C347" s="5" t="s">
        <v>109</v>
      </c>
      <c r="D347" s="5">
        <v>50502109226</v>
      </c>
      <c r="E347" s="5">
        <v>5109226</v>
      </c>
      <c r="F347" s="5">
        <v>353</v>
      </c>
      <c r="G347" s="5">
        <v>349</v>
      </c>
      <c r="H347" s="1">
        <f t="shared" si="12"/>
        <v>-1.1331444759206777E-2</v>
      </c>
    </row>
    <row r="348" spans="1:8">
      <c r="A348" s="5" t="s">
        <v>36</v>
      </c>
      <c r="B348" s="5">
        <v>505021092</v>
      </c>
      <c r="C348" s="5" t="s">
        <v>109</v>
      </c>
      <c r="D348" s="5">
        <v>50502109227</v>
      </c>
      <c r="E348" s="5">
        <v>5109227</v>
      </c>
      <c r="F348" s="5">
        <v>296</v>
      </c>
      <c r="G348" s="5">
        <v>322</v>
      </c>
      <c r="H348" s="1">
        <f t="shared" si="12"/>
        <v>8.783783783783794E-2</v>
      </c>
    </row>
    <row r="349" spans="1:8">
      <c r="A349" s="5" t="s">
        <v>36</v>
      </c>
      <c r="B349" s="5">
        <v>505021092</v>
      </c>
      <c r="C349" s="5" t="s">
        <v>109</v>
      </c>
      <c r="D349" s="5">
        <v>50502109228</v>
      </c>
      <c r="E349" s="5">
        <v>5109228</v>
      </c>
      <c r="F349" s="5">
        <v>381</v>
      </c>
      <c r="G349" s="5">
        <v>385</v>
      </c>
      <c r="H349" s="1">
        <f t="shared" si="12"/>
        <v>1.049868766404205E-2</v>
      </c>
    </row>
    <row r="350" spans="1:8">
      <c r="A350" s="5" t="s">
        <v>36</v>
      </c>
      <c r="B350" s="5">
        <v>505021092</v>
      </c>
      <c r="C350" s="5" t="s">
        <v>109</v>
      </c>
      <c r="D350" s="5">
        <v>50502109229</v>
      </c>
      <c r="E350" s="5">
        <v>5109229</v>
      </c>
      <c r="F350" s="5">
        <v>180</v>
      </c>
      <c r="G350" s="5">
        <v>197</v>
      </c>
      <c r="H350" s="1">
        <f t="shared" si="12"/>
        <v>9.4444444444444553E-2</v>
      </c>
    </row>
    <row r="351" spans="1:8">
      <c r="A351" s="5" t="s">
        <v>36</v>
      </c>
      <c r="B351" s="5">
        <v>505021092</v>
      </c>
      <c r="C351" s="5" t="s">
        <v>109</v>
      </c>
      <c r="D351" s="5">
        <v>50502109230</v>
      </c>
      <c r="E351" s="5">
        <v>5109230</v>
      </c>
      <c r="F351" s="5">
        <v>396</v>
      </c>
      <c r="G351" s="5">
        <v>422</v>
      </c>
      <c r="H351" s="1">
        <f t="shared" si="12"/>
        <v>6.5656565656565746E-2</v>
      </c>
    </row>
    <row r="352" spans="1:8">
      <c r="A352" s="5" t="s">
        <v>36</v>
      </c>
      <c r="B352" s="5">
        <v>505021092</v>
      </c>
      <c r="C352" s="5" t="s">
        <v>109</v>
      </c>
      <c r="D352" s="5">
        <v>50502109231</v>
      </c>
      <c r="E352" s="5">
        <v>5109231</v>
      </c>
      <c r="F352" s="5">
        <v>366</v>
      </c>
      <c r="G352" s="5">
        <v>370</v>
      </c>
      <c r="H352" s="1">
        <f t="shared" si="12"/>
        <v>1.0928961748633892E-2</v>
      </c>
    </row>
    <row r="353" spans="1:8">
      <c r="A353" s="5" t="s">
        <v>36</v>
      </c>
      <c r="B353" s="5">
        <v>505021092</v>
      </c>
      <c r="C353" s="5" t="s">
        <v>109</v>
      </c>
      <c r="D353" s="5">
        <v>50502109232</v>
      </c>
      <c r="E353" s="5">
        <v>5109232</v>
      </c>
      <c r="F353" s="5">
        <v>473</v>
      </c>
      <c r="G353" s="5">
        <v>469</v>
      </c>
      <c r="H353" s="1">
        <f t="shared" si="12"/>
        <v>-8.4566596194503019E-3</v>
      </c>
    </row>
    <row r="354" spans="1:8">
      <c r="A354" s="5" t="s">
        <v>36</v>
      </c>
      <c r="B354" s="5">
        <v>505021094</v>
      </c>
      <c r="C354" s="5" t="s">
        <v>111</v>
      </c>
      <c r="D354" s="5">
        <v>50502109411</v>
      </c>
      <c r="E354" s="5">
        <v>5109411</v>
      </c>
      <c r="F354" s="5">
        <v>301</v>
      </c>
      <c r="G354" s="5">
        <v>311</v>
      </c>
      <c r="H354" s="1">
        <f t="shared" si="12"/>
        <v>3.3222591362126241E-2</v>
      </c>
    </row>
    <row r="355" spans="1:8">
      <c r="A355" s="5" t="s">
        <v>36</v>
      </c>
      <c r="B355" s="5">
        <v>505021094</v>
      </c>
      <c r="C355" s="5" t="s">
        <v>111</v>
      </c>
      <c r="D355" s="5">
        <v>50502109412</v>
      </c>
      <c r="E355" s="5">
        <v>5109412</v>
      </c>
      <c r="F355" s="5">
        <v>436</v>
      </c>
      <c r="G355" s="5">
        <v>454</v>
      </c>
      <c r="H355" s="1">
        <f t="shared" si="12"/>
        <v>4.1284403669724856E-2</v>
      </c>
    </row>
    <row r="356" spans="1:8">
      <c r="A356" s="5" t="s">
        <v>36</v>
      </c>
      <c r="B356" s="5">
        <v>505021096</v>
      </c>
      <c r="C356" s="5" t="s">
        <v>113</v>
      </c>
      <c r="D356" s="5">
        <v>50502109601</v>
      </c>
      <c r="E356" s="5">
        <v>5109601</v>
      </c>
      <c r="F356" s="5">
        <v>361</v>
      </c>
      <c r="G356" s="5">
        <v>400</v>
      </c>
      <c r="H356" s="1">
        <f t="shared" si="12"/>
        <v>0.10803324099723</v>
      </c>
    </row>
    <row r="357" spans="1:8">
      <c r="A357" s="5" t="s">
        <v>36</v>
      </c>
      <c r="B357" s="5">
        <v>505021096</v>
      </c>
      <c r="C357" s="5" t="s">
        <v>113</v>
      </c>
      <c r="D357" s="5">
        <v>50502109602</v>
      </c>
      <c r="E357" s="5">
        <v>5109602</v>
      </c>
      <c r="F357" s="5">
        <v>327</v>
      </c>
      <c r="G357" s="5">
        <v>341</v>
      </c>
      <c r="H357" s="1">
        <f t="shared" si="12"/>
        <v>4.2813455657492394E-2</v>
      </c>
    </row>
    <row r="358" spans="1:8">
      <c r="A358" s="5" t="s">
        <v>36</v>
      </c>
      <c r="B358" s="5">
        <v>505021096</v>
      </c>
      <c r="C358" s="5" t="s">
        <v>113</v>
      </c>
      <c r="D358" s="5">
        <v>50502109603</v>
      </c>
      <c r="E358" s="5">
        <v>5109603</v>
      </c>
      <c r="F358" s="5">
        <v>304</v>
      </c>
      <c r="G358" s="5">
        <v>341</v>
      </c>
      <c r="H358" s="1">
        <f t="shared" si="12"/>
        <v>0.12171052631578938</v>
      </c>
    </row>
    <row r="359" spans="1:8">
      <c r="A359" s="5" t="s">
        <v>36</v>
      </c>
      <c r="B359" s="5">
        <v>505021096</v>
      </c>
      <c r="C359" s="5" t="s">
        <v>113</v>
      </c>
      <c r="D359" s="5">
        <v>50502109604</v>
      </c>
      <c r="E359" s="5">
        <v>5109604</v>
      </c>
      <c r="F359" s="5">
        <v>292</v>
      </c>
      <c r="G359" s="5">
        <v>315</v>
      </c>
      <c r="H359" s="1">
        <f t="shared" si="12"/>
        <v>7.8767123287671215E-2</v>
      </c>
    </row>
    <row r="360" spans="1:8">
      <c r="A360" s="5" t="s">
        <v>36</v>
      </c>
      <c r="B360" s="5">
        <v>505021096</v>
      </c>
      <c r="C360" s="5" t="s">
        <v>113</v>
      </c>
      <c r="D360" s="5">
        <v>50502109605</v>
      </c>
      <c r="E360" s="5">
        <v>5109605</v>
      </c>
      <c r="F360" s="5">
        <v>470</v>
      </c>
      <c r="G360" s="5">
        <v>485</v>
      </c>
      <c r="H360" s="1">
        <f t="shared" si="12"/>
        <v>3.1914893617021267E-2</v>
      </c>
    </row>
    <row r="361" spans="1:8">
      <c r="A361" s="5" t="s">
        <v>36</v>
      </c>
      <c r="B361" s="5">
        <v>505021096</v>
      </c>
      <c r="C361" s="5" t="s">
        <v>113</v>
      </c>
      <c r="D361" s="5">
        <v>50502109606</v>
      </c>
      <c r="E361" s="5">
        <v>5109606</v>
      </c>
      <c r="F361" s="5">
        <v>210</v>
      </c>
      <c r="G361" s="5">
        <v>237</v>
      </c>
      <c r="H361" s="1">
        <f t="shared" si="12"/>
        <v>0.12857142857142856</v>
      </c>
    </row>
    <row r="362" spans="1:8">
      <c r="A362" s="5" t="s">
        <v>36</v>
      </c>
      <c r="B362" s="5">
        <v>505021096</v>
      </c>
      <c r="C362" s="5" t="s">
        <v>113</v>
      </c>
      <c r="D362" s="5">
        <v>50502109607</v>
      </c>
      <c r="E362" s="5">
        <v>5109607</v>
      </c>
      <c r="F362" s="5">
        <v>225</v>
      </c>
      <c r="G362" s="5">
        <v>253</v>
      </c>
      <c r="H362" s="1">
        <f t="shared" si="12"/>
        <v>0.12444444444444436</v>
      </c>
    </row>
    <row r="363" spans="1:8">
      <c r="A363" s="5" t="s">
        <v>36</v>
      </c>
      <c r="B363" s="5">
        <v>505021096</v>
      </c>
      <c r="C363" s="5" t="s">
        <v>113</v>
      </c>
      <c r="D363" s="5">
        <v>50502109608</v>
      </c>
      <c r="E363" s="5">
        <v>5109608</v>
      </c>
      <c r="F363" s="5">
        <v>461</v>
      </c>
      <c r="G363" s="5">
        <v>530</v>
      </c>
      <c r="H363" s="1">
        <f t="shared" si="12"/>
        <v>0.14967462039045554</v>
      </c>
    </row>
    <row r="364" spans="1:8">
      <c r="A364" s="5" t="s">
        <v>36</v>
      </c>
      <c r="B364" s="5">
        <v>505021096</v>
      </c>
      <c r="C364" s="5" t="s">
        <v>113</v>
      </c>
      <c r="D364" s="5">
        <v>50502109609</v>
      </c>
      <c r="E364" s="5">
        <v>5109609</v>
      </c>
      <c r="F364" s="5">
        <v>178</v>
      </c>
      <c r="G364" s="5">
        <v>195</v>
      </c>
      <c r="H364" s="1">
        <f t="shared" si="12"/>
        <v>9.550561797752799E-2</v>
      </c>
    </row>
    <row r="365" spans="1:8">
      <c r="A365" s="5" t="s">
        <v>36</v>
      </c>
      <c r="B365" s="5">
        <v>505021096</v>
      </c>
      <c r="C365" s="5" t="s">
        <v>113</v>
      </c>
      <c r="D365" s="5">
        <v>50502109610</v>
      </c>
      <c r="E365" s="5">
        <v>5109610</v>
      </c>
      <c r="F365" s="5">
        <v>300</v>
      </c>
      <c r="G365" s="5">
        <v>319</v>
      </c>
      <c r="H365" s="1">
        <f t="shared" si="12"/>
        <v>6.3333333333333242E-2</v>
      </c>
    </row>
    <row r="366" spans="1:8">
      <c r="A366" s="5" t="s">
        <v>36</v>
      </c>
      <c r="B366" s="5">
        <v>505021096</v>
      </c>
      <c r="C366" s="5" t="s">
        <v>113</v>
      </c>
      <c r="D366" s="5">
        <v>50502109611</v>
      </c>
      <c r="E366" s="5">
        <v>5109611</v>
      </c>
      <c r="F366" s="5">
        <v>364</v>
      </c>
      <c r="G366" s="5">
        <v>397</v>
      </c>
      <c r="H366" s="1">
        <f t="shared" si="12"/>
        <v>9.0659340659340559E-2</v>
      </c>
    </row>
    <row r="367" spans="1:8">
      <c r="A367" s="5" t="s">
        <v>36</v>
      </c>
      <c r="B367" s="5">
        <v>505021096</v>
      </c>
      <c r="C367" s="5" t="s">
        <v>113</v>
      </c>
      <c r="D367" s="5">
        <v>50502109612</v>
      </c>
      <c r="E367" s="5">
        <v>5109612</v>
      </c>
      <c r="F367" s="5">
        <v>422</v>
      </c>
      <c r="G367" s="5">
        <v>460</v>
      </c>
      <c r="H367" s="1">
        <f t="shared" si="12"/>
        <v>9.004739336492884E-2</v>
      </c>
    </row>
    <row r="368" spans="1:8">
      <c r="A368" s="5" t="s">
        <v>36</v>
      </c>
      <c r="B368" s="5">
        <v>505021096</v>
      </c>
      <c r="C368" s="5" t="s">
        <v>113</v>
      </c>
      <c r="D368" s="5">
        <v>50502109613</v>
      </c>
      <c r="E368" s="5">
        <v>5109613</v>
      </c>
      <c r="F368" s="5">
        <v>331</v>
      </c>
      <c r="G368" s="5">
        <v>368</v>
      </c>
      <c r="H368" s="1">
        <f t="shared" si="12"/>
        <v>0.1117824773413898</v>
      </c>
    </row>
    <row r="369" spans="1:8">
      <c r="A369" s="5" t="s">
        <v>36</v>
      </c>
      <c r="B369" s="5">
        <v>505021096</v>
      </c>
      <c r="C369" s="5" t="s">
        <v>113</v>
      </c>
      <c r="D369" s="5">
        <v>50502109614</v>
      </c>
      <c r="E369" s="5">
        <v>5109614</v>
      </c>
      <c r="F369" s="5">
        <v>263</v>
      </c>
      <c r="G369" s="5">
        <v>286</v>
      </c>
      <c r="H369" s="1">
        <f t="shared" si="12"/>
        <v>8.7452471482889704E-2</v>
      </c>
    </row>
    <row r="370" spans="1:8">
      <c r="A370" s="5" t="s">
        <v>36</v>
      </c>
      <c r="B370" s="5">
        <v>505021096</v>
      </c>
      <c r="C370" s="5" t="s">
        <v>113</v>
      </c>
      <c r="D370" s="5">
        <v>50502109615</v>
      </c>
      <c r="E370" s="5">
        <v>5109615</v>
      </c>
      <c r="F370" s="5">
        <v>263</v>
      </c>
      <c r="G370" s="5">
        <v>274</v>
      </c>
      <c r="H370" s="1">
        <f t="shared" si="12"/>
        <v>4.1825095057034245E-2</v>
      </c>
    </row>
    <row r="371" spans="1:8">
      <c r="A371" s="5" t="s">
        <v>36</v>
      </c>
      <c r="B371" s="5">
        <v>505021096</v>
      </c>
      <c r="C371" s="5" t="s">
        <v>113</v>
      </c>
      <c r="D371" s="5">
        <v>50502109616</v>
      </c>
      <c r="E371" s="5">
        <v>5109616</v>
      </c>
      <c r="F371" s="5">
        <v>450</v>
      </c>
      <c r="G371" s="5">
        <v>503</v>
      </c>
      <c r="H371" s="1">
        <f t="shared" si="12"/>
        <v>0.11777777777777776</v>
      </c>
    </row>
    <row r="372" spans="1:8">
      <c r="A372" s="5" t="s">
        <v>36</v>
      </c>
      <c r="B372" s="5">
        <v>505021096</v>
      </c>
      <c r="C372" s="5" t="s">
        <v>113</v>
      </c>
      <c r="D372" s="5">
        <v>50502109617</v>
      </c>
      <c r="E372" s="5">
        <v>5109617</v>
      </c>
      <c r="F372" s="5">
        <v>426</v>
      </c>
      <c r="G372" s="5">
        <v>473</v>
      </c>
      <c r="H372" s="1">
        <f t="shared" si="12"/>
        <v>0.11032863849765251</v>
      </c>
    </row>
    <row r="373" spans="1:8">
      <c r="A373" s="5" t="s">
        <v>36</v>
      </c>
      <c r="B373" s="5">
        <v>505021096</v>
      </c>
      <c r="C373" s="5" t="s">
        <v>113</v>
      </c>
      <c r="D373" s="5">
        <v>50502109618</v>
      </c>
      <c r="E373" s="5">
        <v>5109618</v>
      </c>
      <c r="F373" s="5">
        <v>444</v>
      </c>
      <c r="G373" s="5">
        <v>483</v>
      </c>
      <c r="H373" s="1">
        <f t="shared" si="12"/>
        <v>8.783783783783794E-2</v>
      </c>
    </row>
    <row r="374" spans="1:8">
      <c r="A374" s="5" t="s">
        <v>36</v>
      </c>
      <c r="B374" s="5">
        <v>505021096</v>
      </c>
      <c r="C374" s="5" t="s">
        <v>113</v>
      </c>
      <c r="D374" s="5">
        <v>50502109619</v>
      </c>
      <c r="E374" s="5">
        <v>5109619</v>
      </c>
      <c r="F374" s="5">
        <v>309</v>
      </c>
      <c r="G374" s="5">
        <v>335</v>
      </c>
      <c r="H374" s="1">
        <f t="shared" si="12"/>
        <v>8.4142394822006583E-2</v>
      </c>
    </row>
    <row r="375" spans="1:8">
      <c r="A375" s="5" t="s">
        <v>36</v>
      </c>
      <c r="B375" s="5">
        <v>505021096</v>
      </c>
      <c r="C375" s="5" t="s">
        <v>113</v>
      </c>
      <c r="D375" s="5">
        <v>50502109620</v>
      </c>
      <c r="E375" s="5">
        <v>5109620</v>
      </c>
      <c r="F375" s="5">
        <v>379</v>
      </c>
      <c r="G375" s="5">
        <v>374</v>
      </c>
      <c r="H375" s="1">
        <f t="shared" si="12"/>
        <v>-1.319261213720313E-2</v>
      </c>
    </row>
    <row r="376" spans="1:8">
      <c r="A376" s="5" t="s">
        <v>36</v>
      </c>
      <c r="B376" s="5">
        <v>505021096</v>
      </c>
      <c r="C376" s="5" t="s">
        <v>113</v>
      </c>
      <c r="D376" s="5">
        <v>50502109621</v>
      </c>
      <c r="E376" s="5">
        <v>5109621</v>
      </c>
      <c r="F376" s="5">
        <v>347</v>
      </c>
      <c r="G376" s="5">
        <v>357</v>
      </c>
      <c r="H376" s="1">
        <f t="shared" si="12"/>
        <v>2.8818443804034644E-2</v>
      </c>
    </row>
    <row r="377" spans="1:8">
      <c r="A377" s="5" t="s">
        <v>36</v>
      </c>
      <c r="B377" s="5">
        <v>505021096</v>
      </c>
      <c r="C377" s="5" t="s">
        <v>113</v>
      </c>
      <c r="D377" s="5">
        <v>50502109622</v>
      </c>
      <c r="E377" s="5">
        <v>5109622</v>
      </c>
      <c r="F377" s="5">
        <v>124</v>
      </c>
      <c r="G377" s="5">
        <v>132</v>
      </c>
      <c r="H377" s="1">
        <f t="shared" ref="H377:H381" si="13">(G377/F377)-1</f>
        <v>6.4516129032258007E-2</v>
      </c>
    </row>
    <row r="378" spans="1:8">
      <c r="A378" s="5" t="s">
        <v>36</v>
      </c>
      <c r="B378" s="5">
        <v>505021096</v>
      </c>
      <c r="C378" s="5" t="s">
        <v>113</v>
      </c>
      <c r="D378" s="5">
        <v>50502109623</v>
      </c>
      <c r="E378" s="5">
        <v>5109623</v>
      </c>
      <c r="F378" s="5">
        <v>383</v>
      </c>
      <c r="G378" s="5">
        <v>440</v>
      </c>
      <c r="H378" s="1">
        <f t="shared" si="13"/>
        <v>0.1488250652741514</v>
      </c>
    </row>
    <row r="379" spans="1:8">
      <c r="A379" s="5" t="s">
        <v>36</v>
      </c>
      <c r="B379" s="5">
        <v>505021096</v>
      </c>
      <c r="C379" s="5" t="s">
        <v>113</v>
      </c>
      <c r="D379" s="5">
        <v>50502109624</v>
      </c>
      <c r="E379" s="5">
        <v>5109624</v>
      </c>
      <c r="F379" s="5">
        <v>853</v>
      </c>
      <c r="G379" s="5">
        <v>949</v>
      </c>
      <c r="H379" s="1">
        <f t="shared" si="13"/>
        <v>0.11254396248534593</v>
      </c>
    </row>
    <row r="380" spans="1:8">
      <c r="A380" s="5" t="s">
        <v>36</v>
      </c>
      <c r="B380" s="5">
        <v>505021096</v>
      </c>
      <c r="C380" s="5" t="s">
        <v>113</v>
      </c>
      <c r="D380" s="5">
        <v>50502109625</v>
      </c>
      <c r="E380" s="5">
        <v>5109625</v>
      </c>
      <c r="F380" s="5">
        <v>312</v>
      </c>
      <c r="G380" s="5">
        <v>332</v>
      </c>
      <c r="H380" s="1">
        <f t="shared" si="13"/>
        <v>6.4102564102564097E-2</v>
      </c>
    </row>
    <row r="381" spans="1:8">
      <c r="A381" s="5" t="s">
        <v>36</v>
      </c>
      <c r="B381" s="5">
        <v>505021096</v>
      </c>
      <c r="C381" s="5" t="s">
        <v>113</v>
      </c>
      <c r="D381" s="5">
        <v>50502109626</v>
      </c>
      <c r="E381" s="5">
        <v>5109626</v>
      </c>
      <c r="F381" s="5">
        <v>338</v>
      </c>
      <c r="G381" s="5">
        <v>359</v>
      </c>
      <c r="H381" s="1">
        <f t="shared" si="13"/>
        <v>6.2130177514792884E-2</v>
      </c>
    </row>
    <row r="382" spans="1:8">
      <c r="A382" s="5" t="s">
        <v>36</v>
      </c>
      <c r="B382" s="5">
        <v>505021096</v>
      </c>
      <c r="C382" s="5" t="s">
        <v>113</v>
      </c>
      <c r="D382" s="5">
        <v>50502109627</v>
      </c>
      <c r="E382" s="5">
        <v>5109627</v>
      </c>
      <c r="F382" s="5">
        <v>0</v>
      </c>
      <c r="G382" s="5">
        <v>0</v>
      </c>
      <c r="H382" s="1">
        <v>0</v>
      </c>
    </row>
    <row r="383" spans="1:8">
      <c r="A383" s="5" t="s">
        <v>36</v>
      </c>
      <c r="B383" s="5">
        <v>505021096</v>
      </c>
      <c r="C383" s="5" t="s">
        <v>113</v>
      </c>
      <c r="D383" s="5">
        <v>50502109628</v>
      </c>
      <c r="E383" s="5">
        <v>5109628</v>
      </c>
      <c r="F383" s="5">
        <v>384</v>
      </c>
      <c r="G383" s="5">
        <v>401</v>
      </c>
      <c r="H383" s="1">
        <f>(G383/F383)-1</f>
        <v>4.4270833333333259E-2</v>
      </c>
    </row>
    <row r="384" spans="1:8">
      <c r="A384" s="5" t="s">
        <v>36</v>
      </c>
      <c r="B384" s="5">
        <v>505021096</v>
      </c>
      <c r="C384" s="5" t="s">
        <v>113</v>
      </c>
      <c r="D384" s="5">
        <v>50502109629</v>
      </c>
      <c r="E384" s="5">
        <v>5109629</v>
      </c>
      <c r="F384" s="5">
        <v>308</v>
      </c>
      <c r="G384" s="5">
        <v>356</v>
      </c>
      <c r="H384" s="1">
        <f>(G384/F384)-1</f>
        <v>0.1558441558441559</v>
      </c>
    </row>
    <row r="385" spans="1:8">
      <c r="A385" s="5" t="s">
        <v>36</v>
      </c>
      <c r="B385" s="5">
        <v>505021096</v>
      </c>
      <c r="C385" s="5" t="s">
        <v>113</v>
      </c>
      <c r="D385" s="5">
        <v>50502109630</v>
      </c>
      <c r="E385" s="5">
        <v>5109630</v>
      </c>
      <c r="F385" s="5">
        <v>349</v>
      </c>
      <c r="G385" s="5">
        <v>398</v>
      </c>
      <c r="H385" s="1">
        <f>(G385/F385)-1</f>
        <v>0.1404011461318051</v>
      </c>
    </row>
    <row r="386" spans="1:8">
      <c r="A386" s="5" t="s">
        <v>36</v>
      </c>
      <c r="B386" s="5">
        <v>505021096</v>
      </c>
      <c r="C386" s="5" t="s">
        <v>113</v>
      </c>
      <c r="D386" s="5">
        <v>50502109631</v>
      </c>
      <c r="E386" s="5">
        <v>5109631</v>
      </c>
      <c r="F386" s="5">
        <v>402</v>
      </c>
      <c r="G386" s="5">
        <v>439</v>
      </c>
      <c r="H386" s="1">
        <f>(G386/F386)-1</f>
        <v>9.2039800995024956E-2</v>
      </c>
    </row>
    <row r="387" spans="1:8">
      <c r="A387" s="9" t="s">
        <v>287</v>
      </c>
      <c r="F387" s="9">
        <f>SUBTOTAL(109,F2:F386)</f>
        <v>120661</v>
      </c>
      <c r="G387" s="9">
        <f>SUBTOTAL(109,G2:G386)</f>
        <v>128489</v>
      </c>
      <c r="H387" s="10">
        <f>(Table5[[#This Row],[Revised projected enrolment 24/03/2028
]]/Table5[[#This Row],[Actual enrolments 9/08/2023
]])-1</f>
        <v>6.4875974838597417E-2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C7C1-2774-41AE-AFBB-955651EC7619}">
  <dimension ref="A1:O595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67</v>
      </c>
      <c r="B2" s="5">
        <v>504031055</v>
      </c>
      <c r="C2" s="5" t="s">
        <v>66</v>
      </c>
      <c r="D2" s="5">
        <v>50403105501</v>
      </c>
      <c r="E2" s="5">
        <v>5105501</v>
      </c>
      <c r="F2" s="5">
        <v>5</v>
      </c>
      <c r="G2" s="5">
        <v>6</v>
      </c>
      <c r="H2" s="1">
        <f t="shared" ref="H2:H33" si="0">(G2/F2)-1</f>
        <v>0.19999999999999996</v>
      </c>
    </row>
    <row r="3" spans="1:15">
      <c r="A3" s="5" t="s">
        <v>67</v>
      </c>
      <c r="B3" s="5">
        <v>504031058</v>
      </c>
      <c r="C3" s="5" t="s">
        <v>71</v>
      </c>
      <c r="D3" s="5">
        <v>50403105801</v>
      </c>
      <c r="E3" s="5">
        <v>5105801</v>
      </c>
      <c r="F3" s="5">
        <v>42</v>
      </c>
      <c r="G3" s="5">
        <v>53</v>
      </c>
      <c r="H3" s="1">
        <f t="shared" si="0"/>
        <v>0.26190476190476186</v>
      </c>
    </row>
    <row r="4" spans="1:15">
      <c r="A4" s="5" t="s">
        <v>67</v>
      </c>
      <c r="B4" s="5">
        <v>504031058</v>
      </c>
      <c r="C4" s="5" t="s">
        <v>71</v>
      </c>
      <c r="D4" s="5">
        <v>50403105802</v>
      </c>
      <c r="E4" s="5">
        <v>5105802</v>
      </c>
      <c r="F4" s="5">
        <v>278</v>
      </c>
      <c r="G4" s="5">
        <v>305</v>
      </c>
      <c r="H4" s="1">
        <f t="shared" si="0"/>
        <v>9.7122302158273444E-2</v>
      </c>
    </row>
    <row r="5" spans="1:15">
      <c r="A5" s="5" t="s">
        <v>67</v>
      </c>
      <c r="B5" s="5">
        <v>504031058</v>
      </c>
      <c r="C5" s="5" t="s">
        <v>71</v>
      </c>
      <c r="D5" s="5">
        <v>50403105803</v>
      </c>
      <c r="E5" s="5">
        <v>5105803</v>
      </c>
      <c r="F5" s="5">
        <v>523</v>
      </c>
      <c r="G5" s="5">
        <v>573</v>
      </c>
      <c r="H5" s="1">
        <f t="shared" si="0"/>
        <v>9.5602294455066961E-2</v>
      </c>
    </row>
    <row r="6" spans="1:15">
      <c r="A6" s="5" t="s">
        <v>67</v>
      </c>
      <c r="B6" s="5">
        <v>504031058</v>
      </c>
      <c r="C6" s="5" t="s">
        <v>71</v>
      </c>
      <c r="D6" s="5">
        <v>50403105804</v>
      </c>
      <c r="E6" s="5">
        <v>5105804</v>
      </c>
      <c r="F6" s="5">
        <v>617</v>
      </c>
      <c r="G6" s="5">
        <v>774</v>
      </c>
      <c r="H6" s="1">
        <f t="shared" si="0"/>
        <v>0.25445705024311183</v>
      </c>
    </row>
    <row r="7" spans="1:15">
      <c r="A7" s="5" t="s">
        <v>67</v>
      </c>
      <c r="B7" s="5">
        <v>504031058</v>
      </c>
      <c r="C7" s="5" t="s">
        <v>71</v>
      </c>
      <c r="D7" s="5">
        <v>50403105805</v>
      </c>
      <c r="E7" s="5">
        <v>5105805</v>
      </c>
      <c r="F7" s="5">
        <v>176</v>
      </c>
      <c r="G7" s="5">
        <v>199</v>
      </c>
      <c r="H7" s="1">
        <f t="shared" si="0"/>
        <v>0.13068181818181812</v>
      </c>
    </row>
    <row r="8" spans="1:15">
      <c r="A8" s="5" t="s">
        <v>67</v>
      </c>
      <c r="B8" s="5">
        <v>504031058</v>
      </c>
      <c r="C8" s="5" t="s">
        <v>71</v>
      </c>
      <c r="D8" s="5">
        <v>50403105806</v>
      </c>
      <c r="E8" s="5">
        <v>5105806</v>
      </c>
      <c r="F8" s="5">
        <v>101</v>
      </c>
      <c r="G8" s="5">
        <v>83</v>
      </c>
      <c r="H8" s="1">
        <f t="shared" si="0"/>
        <v>-0.17821782178217827</v>
      </c>
    </row>
    <row r="9" spans="1:15">
      <c r="A9" s="5" t="s">
        <v>67</v>
      </c>
      <c r="B9" s="5">
        <v>504031058</v>
      </c>
      <c r="C9" s="5" t="s">
        <v>71</v>
      </c>
      <c r="D9" s="5">
        <v>50403105807</v>
      </c>
      <c r="E9" s="5">
        <v>5105807</v>
      </c>
      <c r="F9" s="5">
        <v>143</v>
      </c>
      <c r="G9" s="5">
        <v>145</v>
      </c>
      <c r="H9" s="1">
        <f t="shared" si="0"/>
        <v>1.3986013986013957E-2</v>
      </c>
    </row>
    <row r="10" spans="1:15">
      <c r="A10" s="5" t="s">
        <v>67</v>
      </c>
      <c r="B10" s="5">
        <v>504031058</v>
      </c>
      <c r="C10" s="5" t="s">
        <v>71</v>
      </c>
      <c r="D10" s="5">
        <v>50403105808</v>
      </c>
      <c r="E10" s="5">
        <v>5105808</v>
      </c>
      <c r="F10" s="5">
        <v>276</v>
      </c>
      <c r="G10" s="5">
        <v>301</v>
      </c>
      <c r="H10" s="1">
        <f t="shared" si="0"/>
        <v>9.0579710144927494E-2</v>
      </c>
    </row>
    <row r="11" spans="1:15">
      <c r="A11" s="5" t="s">
        <v>67</v>
      </c>
      <c r="B11" s="5">
        <v>504031058</v>
      </c>
      <c r="C11" s="5" t="s">
        <v>71</v>
      </c>
      <c r="D11" s="5">
        <v>50403105809</v>
      </c>
      <c r="E11" s="5">
        <v>5105809</v>
      </c>
      <c r="F11" s="5">
        <v>705</v>
      </c>
      <c r="G11" s="5">
        <v>747</v>
      </c>
      <c r="H11" s="1">
        <f t="shared" si="0"/>
        <v>5.9574468085106469E-2</v>
      </c>
    </row>
    <row r="12" spans="1:15">
      <c r="A12" s="5" t="s">
        <v>67</v>
      </c>
      <c r="B12" s="5">
        <v>504031058</v>
      </c>
      <c r="C12" s="5" t="s">
        <v>71</v>
      </c>
      <c r="D12" s="5">
        <v>50403105810</v>
      </c>
      <c r="E12" s="5">
        <v>5105810</v>
      </c>
      <c r="F12" s="5">
        <v>346</v>
      </c>
      <c r="G12" s="5">
        <v>379</v>
      </c>
      <c r="H12" s="1">
        <f t="shared" si="0"/>
        <v>9.5375722543352692E-2</v>
      </c>
    </row>
    <row r="13" spans="1:15">
      <c r="A13" s="5" t="s">
        <v>67</v>
      </c>
      <c r="B13" s="5">
        <v>504031058</v>
      </c>
      <c r="C13" s="5" t="s">
        <v>71</v>
      </c>
      <c r="D13" s="5">
        <v>50403105811</v>
      </c>
      <c r="E13" s="5">
        <v>5105811</v>
      </c>
      <c r="F13" s="5">
        <v>332</v>
      </c>
      <c r="G13" s="5">
        <v>390</v>
      </c>
      <c r="H13" s="1">
        <f t="shared" si="0"/>
        <v>0.17469879518072284</v>
      </c>
    </row>
    <row r="14" spans="1:15">
      <c r="A14" s="5" t="s">
        <v>67</v>
      </c>
      <c r="B14" s="5">
        <v>504031058</v>
      </c>
      <c r="C14" s="5" t="s">
        <v>71</v>
      </c>
      <c r="D14" s="5">
        <v>50403105812</v>
      </c>
      <c r="E14" s="5">
        <v>5105812</v>
      </c>
      <c r="F14" s="5">
        <v>201</v>
      </c>
      <c r="G14" s="5">
        <v>213</v>
      </c>
      <c r="H14" s="1">
        <f t="shared" si="0"/>
        <v>5.9701492537313383E-2</v>
      </c>
    </row>
    <row r="15" spans="1:15">
      <c r="A15" s="5" t="s">
        <v>67</v>
      </c>
      <c r="B15" s="5">
        <v>504031058</v>
      </c>
      <c r="C15" s="5" t="s">
        <v>71</v>
      </c>
      <c r="D15" s="5">
        <v>50403105813</v>
      </c>
      <c r="E15" s="5">
        <v>5105813</v>
      </c>
      <c r="F15" s="5">
        <v>362</v>
      </c>
      <c r="G15" s="5">
        <v>406</v>
      </c>
      <c r="H15" s="1">
        <f t="shared" si="0"/>
        <v>0.12154696132596676</v>
      </c>
    </row>
    <row r="16" spans="1:15">
      <c r="A16" s="5" t="s">
        <v>67</v>
      </c>
      <c r="B16" s="5">
        <v>504031069</v>
      </c>
      <c r="C16" s="5" t="s">
        <v>83</v>
      </c>
      <c r="D16" s="5">
        <v>50403106901</v>
      </c>
      <c r="E16" s="5">
        <v>5106901</v>
      </c>
      <c r="F16" s="5">
        <v>1</v>
      </c>
      <c r="G16" s="5">
        <v>1</v>
      </c>
      <c r="H16" s="1">
        <f t="shared" si="0"/>
        <v>0</v>
      </c>
    </row>
    <row r="17" spans="1:8">
      <c r="A17" s="5" t="s">
        <v>67</v>
      </c>
      <c r="B17" s="5">
        <v>509021236</v>
      </c>
      <c r="C17" s="5" t="s">
        <v>234</v>
      </c>
      <c r="D17" s="5">
        <v>50902123601</v>
      </c>
      <c r="E17" s="5">
        <v>5123601</v>
      </c>
      <c r="F17" s="5">
        <v>168</v>
      </c>
      <c r="G17" s="5">
        <v>171</v>
      </c>
      <c r="H17" s="1">
        <f t="shared" si="0"/>
        <v>1.7857142857142794E-2</v>
      </c>
    </row>
    <row r="18" spans="1:8">
      <c r="A18" s="5" t="s">
        <v>67</v>
      </c>
      <c r="B18" s="5">
        <v>509021236</v>
      </c>
      <c r="C18" s="5" t="s">
        <v>234</v>
      </c>
      <c r="D18" s="5">
        <v>50902123602</v>
      </c>
      <c r="E18" s="5">
        <v>5123602</v>
      </c>
      <c r="F18" s="5">
        <v>249</v>
      </c>
      <c r="G18" s="5">
        <v>251</v>
      </c>
      <c r="H18" s="1">
        <f t="shared" si="0"/>
        <v>8.0321285140563248E-3</v>
      </c>
    </row>
    <row r="19" spans="1:8">
      <c r="A19" s="5" t="s">
        <v>67</v>
      </c>
      <c r="B19" s="5">
        <v>509021236</v>
      </c>
      <c r="C19" s="5" t="s">
        <v>234</v>
      </c>
      <c r="D19" s="5">
        <v>50902123603</v>
      </c>
      <c r="E19" s="5">
        <v>5123603</v>
      </c>
      <c r="F19" s="5">
        <v>260</v>
      </c>
      <c r="G19" s="5">
        <v>247</v>
      </c>
      <c r="H19" s="1">
        <f t="shared" si="0"/>
        <v>-5.0000000000000044E-2</v>
      </c>
    </row>
    <row r="20" spans="1:8">
      <c r="A20" s="5" t="s">
        <v>67</v>
      </c>
      <c r="B20" s="5">
        <v>509021236</v>
      </c>
      <c r="C20" s="5" t="s">
        <v>234</v>
      </c>
      <c r="D20" s="5">
        <v>50902123604</v>
      </c>
      <c r="E20" s="5">
        <v>5123604</v>
      </c>
      <c r="F20" s="5">
        <v>299</v>
      </c>
      <c r="G20" s="5">
        <v>311</v>
      </c>
      <c r="H20" s="1">
        <f t="shared" si="0"/>
        <v>4.013377926421402E-2</v>
      </c>
    </row>
    <row r="21" spans="1:8">
      <c r="A21" s="5" t="s">
        <v>67</v>
      </c>
      <c r="B21" s="5">
        <v>509021236</v>
      </c>
      <c r="C21" s="5" t="s">
        <v>234</v>
      </c>
      <c r="D21" s="5">
        <v>50902123605</v>
      </c>
      <c r="E21" s="5">
        <v>5123605</v>
      </c>
      <c r="F21" s="5">
        <v>213</v>
      </c>
      <c r="G21" s="5">
        <v>216</v>
      </c>
      <c r="H21" s="1">
        <f t="shared" si="0"/>
        <v>1.4084507042253502E-2</v>
      </c>
    </row>
    <row r="22" spans="1:8">
      <c r="A22" s="5" t="s">
        <v>67</v>
      </c>
      <c r="B22" s="5">
        <v>509021236</v>
      </c>
      <c r="C22" s="5" t="s">
        <v>234</v>
      </c>
      <c r="D22" s="5">
        <v>50902123606</v>
      </c>
      <c r="E22" s="5">
        <v>5123606</v>
      </c>
      <c r="F22" s="5">
        <v>309</v>
      </c>
      <c r="G22" s="5">
        <v>280</v>
      </c>
      <c r="H22" s="1">
        <f t="shared" si="0"/>
        <v>-9.3851132686084138E-2</v>
      </c>
    </row>
    <row r="23" spans="1:8">
      <c r="A23" s="5" t="s">
        <v>67</v>
      </c>
      <c r="B23" s="5">
        <v>509021236</v>
      </c>
      <c r="C23" s="5" t="s">
        <v>234</v>
      </c>
      <c r="D23" s="5">
        <v>50902123607</v>
      </c>
      <c r="E23" s="5">
        <v>5123607</v>
      </c>
      <c r="F23" s="5">
        <v>1036</v>
      </c>
      <c r="G23" s="5">
        <v>1130</v>
      </c>
      <c r="H23" s="1">
        <f t="shared" si="0"/>
        <v>9.0733590733590663E-2</v>
      </c>
    </row>
    <row r="24" spans="1:8">
      <c r="A24" s="5" t="s">
        <v>67</v>
      </c>
      <c r="B24" s="5">
        <v>509021236</v>
      </c>
      <c r="C24" s="5" t="s">
        <v>234</v>
      </c>
      <c r="D24" s="5">
        <v>50902123608</v>
      </c>
      <c r="E24" s="5">
        <v>5123608</v>
      </c>
      <c r="F24" s="5">
        <v>222</v>
      </c>
      <c r="G24" s="5">
        <v>219</v>
      </c>
      <c r="H24" s="1">
        <f t="shared" si="0"/>
        <v>-1.3513513513513487E-2</v>
      </c>
    </row>
    <row r="25" spans="1:8">
      <c r="A25" s="5" t="s">
        <v>67</v>
      </c>
      <c r="B25" s="5">
        <v>509021236</v>
      </c>
      <c r="C25" s="5" t="s">
        <v>234</v>
      </c>
      <c r="D25" s="5">
        <v>50902123609</v>
      </c>
      <c r="E25" s="5">
        <v>5123609</v>
      </c>
      <c r="F25" s="5">
        <v>444</v>
      </c>
      <c r="G25" s="5">
        <v>474</v>
      </c>
      <c r="H25" s="1">
        <f t="shared" si="0"/>
        <v>6.7567567567567544E-2</v>
      </c>
    </row>
    <row r="26" spans="1:8">
      <c r="A26" s="5" t="s">
        <v>67</v>
      </c>
      <c r="B26" s="5">
        <v>509021236</v>
      </c>
      <c r="C26" s="5" t="s">
        <v>234</v>
      </c>
      <c r="D26" s="5">
        <v>50902123610</v>
      </c>
      <c r="E26" s="5">
        <v>5123610</v>
      </c>
      <c r="F26" s="5">
        <v>630</v>
      </c>
      <c r="G26" s="5">
        <v>686</v>
      </c>
      <c r="H26" s="1">
        <f t="shared" si="0"/>
        <v>8.8888888888888795E-2</v>
      </c>
    </row>
    <row r="27" spans="1:8">
      <c r="A27" s="5" t="s">
        <v>67</v>
      </c>
      <c r="B27" s="5">
        <v>509021236</v>
      </c>
      <c r="C27" s="5" t="s">
        <v>234</v>
      </c>
      <c r="D27" s="5">
        <v>50902123611</v>
      </c>
      <c r="E27" s="5">
        <v>5123611</v>
      </c>
      <c r="F27" s="5">
        <v>203</v>
      </c>
      <c r="G27" s="5">
        <v>212</v>
      </c>
      <c r="H27" s="1">
        <f t="shared" si="0"/>
        <v>4.4334975369458185E-2</v>
      </c>
    </row>
    <row r="28" spans="1:8">
      <c r="A28" s="5" t="s">
        <v>67</v>
      </c>
      <c r="B28" s="5">
        <v>509021236</v>
      </c>
      <c r="C28" s="5" t="s">
        <v>234</v>
      </c>
      <c r="D28" s="5">
        <v>50902123612</v>
      </c>
      <c r="E28" s="5">
        <v>5123612</v>
      </c>
      <c r="F28" s="5">
        <v>296</v>
      </c>
      <c r="G28" s="5">
        <v>338</v>
      </c>
      <c r="H28" s="1">
        <f t="shared" si="0"/>
        <v>0.14189189189189189</v>
      </c>
    </row>
    <row r="29" spans="1:8">
      <c r="A29" s="5" t="s">
        <v>67</v>
      </c>
      <c r="B29" s="5">
        <v>509021238</v>
      </c>
      <c r="C29" s="5" t="s">
        <v>236</v>
      </c>
      <c r="D29" s="5">
        <v>50902123801</v>
      </c>
      <c r="E29" s="5">
        <v>5123801</v>
      </c>
      <c r="F29" s="5">
        <v>267</v>
      </c>
      <c r="G29" s="5">
        <v>269</v>
      </c>
      <c r="H29" s="1">
        <f t="shared" si="0"/>
        <v>7.4906367041198685E-3</v>
      </c>
    </row>
    <row r="30" spans="1:8">
      <c r="A30" s="5" t="s">
        <v>67</v>
      </c>
      <c r="B30" s="5">
        <v>509021238</v>
      </c>
      <c r="C30" s="5" t="s">
        <v>236</v>
      </c>
      <c r="D30" s="5">
        <v>50902123802</v>
      </c>
      <c r="E30" s="5">
        <v>5123802</v>
      </c>
      <c r="F30" s="5">
        <v>226</v>
      </c>
      <c r="G30" s="5">
        <v>237</v>
      </c>
      <c r="H30" s="1">
        <f t="shared" si="0"/>
        <v>4.8672566371681381E-2</v>
      </c>
    </row>
    <row r="31" spans="1:8">
      <c r="A31" s="5" t="s">
        <v>67</v>
      </c>
      <c r="B31" s="5">
        <v>509021238</v>
      </c>
      <c r="C31" s="5" t="s">
        <v>236</v>
      </c>
      <c r="D31" s="5">
        <v>50902123803</v>
      </c>
      <c r="E31" s="5">
        <v>5123803</v>
      </c>
      <c r="F31" s="5">
        <v>324</v>
      </c>
      <c r="G31" s="5">
        <v>310</v>
      </c>
      <c r="H31" s="1">
        <f t="shared" si="0"/>
        <v>-4.3209876543209846E-2</v>
      </c>
    </row>
    <row r="32" spans="1:8">
      <c r="A32" s="5" t="s">
        <v>67</v>
      </c>
      <c r="B32" s="5">
        <v>509021238</v>
      </c>
      <c r="C32" s="5" t="s">
        <v>236</v>
      </c>
      <c r="D32" s="5">
        <v>50902123804</v>
      </c>
      <c r="E32" s="5">
        <v>5123804</v>
      </c>
      <c r="F32" s="5">
        <v>352</v>
      </c>
      <c r="G32" s="5">
        <v>354</v>
      </c>
      <c r="H32" s="1">
        <f t="shared" si="0"/>
        <v>5.6818181818181213E-3</v>
      </c>
    </row>
    <row r="33" spans="1:8">
      <c r="A33" s="5" t="s">
        <v>67</v>
      </c>
      <c r="B33" s="5">
        <v>509021238</v>
      </c>
      <c r="C33" s="5" t="s">
        <v>236</v>
      </c>
      <c r="D33" s="5">
        <v>50902123808</v>
      </c>
      <c r="E33" s="5">
        <v>5123808</v>
      </c>
      <c r="F33" s="5">
        <v>214</v>
      </c>
      <c r="G33" s="5">
        <v>200</v>
      </c>
      <c r="H33" s="1">
        <f t="shared" si="0"/>
        <v>-6.5420560747663559E-2</v>
      </c>
    </row>
    <row r="34" spans="1:8">
      <c r="A34" s="5" t="s">
        <v>67</v>
      </c>
      <c r="B34" s="5">
        <v>509021238</v>
      </c>
      <c r="C34" s="5" t="s">
        <v>236</v>
      </c>
      <c r="D34" s="5">
        <v>50902123809</v>
      </c>
      <c r="E34" s="5">
        <v>5123809</v>
      </c>
      <c r="F34" s="5">
        <v>226</v>
      </c>
      <c r="G34" s="5">
        <v>217</v>
      </c>
      <c r="H34" s="1">
        <f t="shared" ref="H34:H60" si="1">(G34/F34)-1</f>
        <v>-3.9823008849557473E-2</v>
      </c>
    </row>
    <row r="35" spans="1:8">
      <c r="A35" s="5" t="s">
        <v>67</v>
      </c>
      <c r="B35" s="5">
        <v>509021238</v>
      </c>
      <c r="C35" s="5" t="s">
        <v>236</v>
      </c>
      <c r="D35" s="5">
        <v>50902123810</v>
      </c>
      <c r="E35" s="5">
        <v>5123810</v>
      </c>
      <c r="F35" s="5">
        <v>242</v>
      </c>
      <c r="G35" s="5">
        <v>262</v>
      </c>
      <c r="H35" s="1">
        <f t="shared" si="1"/>
        <v>8.2644628099173501E-2</v>
      </c>
    </row>
    <row r="36" spans="1:8">
      <c r="A36" s="5" t="s">
        <v>67</v>
      </c>
      <c r="B36" s="5">
        <v>509021238</v>
      </c>
      <c r="C36" s="5" t="s">
        <v>236</v>
      </c>
      <c r="D36" s="5">
        <v>50902123812</v>
      </c>
      <c r="E36" s="5">
        <v>5123812</v>
      </c>
      <c r="F36" s="5">
        <v>216</v>
      </c>
      <c r="G36" s="5">
        <v>220</v>
      </c>
      <c r="H36" s="1">
        <f t="shared" si="1"/>
        <v>1.8518518518518601E-2</v>
      </c>
    </row>
    <row r="37" spans="1:8">
      <c r="A37" s="5" t="s">
        <v>67</v>
      </c>
      <c r="B37" s="5">
        <v>509021239</v>
      </c>
      <c r="C37" s="5" t="s">
        <v>237</v>
      </c>
      <c r="D37" s="5">
        <v>50902123902</v>
      </c>
      <c r="E37" s="5">
        <v>5123902</v>
      </c>
      <c r="F37" s="5">
        <v>247</v>
      </c>
      <c r="G37" s="5">
        <v>256</v>
      </c>
      <c r="H37" s="1">
        <f t="shared" si="1"/>
        <v>3.6437246963562764E-2</v>
      </c>
    </row>
    <row r="38" spans="1:8">
      <c r="A38" s="5" t="s">
        <v>67</v>
      </c>
      <c r="B38" s="5">
        <v>509021239</v>
      </c>
      <c r="C38" s="5" t="s">
        <v>237</v>
      </c>
      <c r="D38" s="5">
        <v>50902123903</v>
      </c>
      <c r="E38" s="5">
        <v>5123903</v>
      </c>
      <c r="F38" s="5">
        <v>184</v>
      </c>
      <c r="G38" s="5">
        <v>202</v>
      </c>
      <c r="H38" s="1">
        <f t="shared" si="1"/>
        <v>9.7826086956521729E-2</v>
      </c>
    </row>
    <row r="39" spans="1:8">
      <c r="A39" s="5" t="s">
        <v>67</v>
      </c>
      <c r="B39" s="5">
        <v>509021239</v>
      </c>
      <c r="C39" s="5" t="s">
        <v>237</v>
      </c>
      <c r="D39" s="5">
        <v>50902123904</v>
      </c>
      <c r="E39" s="5">
        <v>5123904</v>
      </c>
      <c r="F39" s="5">
        <v>392</v>
      </c>
      <c r="G39" s="5">
        <v>419</v>
      </c>
      <c r="H39" s="1">
        <f t="shared" si="1"/>
        <v>6.8877551020408267E-2</v>
      </c>
    </row>
    <row r="40" spans="1:8">
      <c r="A40" s="5" t="s">
        <v>67</v>
      </c>
      <c r="B40" s="5">
        <v>509021239</v>
      </c>
      <c r="C40" s="5" t="s">
        <v>237</v>
      </c>
      <c r="D40" s="5">
        <v>50902123905</v>
      </c>
      <c r="E40" s="5">
        <v>5123905</v>
      </c>
      <c r="F40" s="5">
        <v>384</v>
      </c>
      <c r="G40" s="5">
        <v>401</v>
      </c>
      <c r="H40" s="1">
        <f t="shared" si="1"/>
        <v>4.4270833333333259E-2</v>
      </c>
    </row>
    <row r="41" spans="1:8">
      <c r="A41" s="5" t="s">
        <v>67</v>
      </c>
      <c r="B41" s="5">
        <v>509021239</v>
      </c>
      <c r="C41" s="5" t="s">
        <v>237</v>
      </c>
      <c r="D41" s="5">
        <v>50902123906</v>
      </c>
      <c r="E41" s="5">
        <v>5123906</v>
      </c>
      <c r="F41" s="5">
        <v>164</v>
      </c>
      <c r="G41" s="5">
        <v>181</v>
      </c>
      <c r="H41" s="1">
        <f t="shared" si="1"/>
        <v>0.10365853658536595</v>
      </c>
    </row>
    <row r="42" spans="1:8">
      <c r="A42" s="5" t="s">
        <v>67</v>
      </c>
      <c r="B42" s="5">
        <v>509021239</v>
      </c>
      <c r="C42" s="5" t="s">
        <v>237</v>
      </c>
      <c r="D42" s="5">
        <v>50902123907</v>
      </c>
      <c r="E42" s="5">
        <v>5123907</v>
      </c>
      <c r="F42" s="5">
        <v>393</v>
      </c>
      <c r="G42" s="5">
        <v>432</v>
      </c>
      <c r="H42" s="1">
        <f t="shared" si="1"/>
        <v>9.92366412213741E-2</v>
      </c>
    </row>
    <row r="43" spans="1:8">
      <c r="A43" s="5" t="s">
        <v>67</v>
      </c>
      <c r="B43" s="5">
        <v>509021239</v>
      </c>
      <c r="C43" s="5" t="s">
        <v>237</v>
      </c>
      <c r="D43" s="5">
        <v>50902123908</v>
      </c>
      <c r="E43" s="5">
        <v>5123908</v>
      </c>
      <c r="F43" s="5">
        <v>213</v>
      </c>
      <c r="G43" s="5">
        <v>243</v>
      </c>
      <c r="H43" s="1">
        <f t="shared" si="1"/>
        <v>0.14084507042253525</v>
      </c>
    </row>
    <row r="44" spans="1:8">
      <c r="A44" s="5" t="s">
        <v>67</v>
      </c>
      <c r="B44" s="5">
        <v>509021239</v>
      </c>
      <c r="C44" s="5" t="s">
        <v>237</v>
      </c>
      <c r="D44" s="5">
        <v>50902123909</v>
      </c>
      <c r="E44" s="5">
        <v>5123909</v>
      </c>
      <c r="F44" s="5">
        <v>69</v>
      </c>
      <c r="G44" s="5">
        <v>78</v>
      </c>
      <c r="H44" s="1">
        <f t="shared" si="1"/>
        <v>0.13043478260869557</v>
      </c>
    </row>
    <row r="45" spans="1:8">
      <c r="A45" s="5" t="s">
        <v>67</v>
      </c>
      <c r="B45" s="5">
        <v>509021239</v>
      </c>
      <c r="C45" s="5" t="s">
        <v>237</v>
      </c>
      <c r="D45" s="5">
        <v>50902123910</v>
      </c>
      <c r="E45" s="5">
        <v>5123910</v>
      </c>
      <c r="F45" s="5">
        <v>241</v>
      </c>
      <c r="G45" s="5">
        <v>237</v>
      </c>
      <c r="H45" s="1">
        <f t="shared" si="1"/>
        <v>-1.6597510373444035E-2</v>
      </c>
    </row>
    <row r="46" spans="1:8">
      <c r="A46" s="5" t="s">
        <v>67</v>
      </c>
      <c r="B46" s="5">
        <v>509021239</v>
      </c>
      <c r="C46" s="5" t="s">
        <v>237</v>
      </c>
      <c r="D46" s="5">
        <v>50902123911</v>
      </c>
      <c r="E46" s="5">
        <v>5123911</v>
      </c>
      <c r="F46" s="5">
        <v>304</v>
      </c>
      <c r="G46" s="5">
        <v>357</v>
      </c>
      <c r="H46" s="1">
        <f t="shared" si="1"/>
        <v>0.17434210526315796</v>
      </c>
    </row>
    <row r="47" spans="1:8">
      <c r="A47" s="5" t="s">
        <v>67</v>
      </c>
      <c r="B47" s="5">
        <v>509021239</v>
      </c>
      <c r="C47" s="5" t="s">
        <v>237</v>
      </c>
      <c r="D47" s="5">
        <v>50902123914</v>
      </c>
      <c r="E47" s="5">
        <v>5123914</v>
      </c>
      <c r="F47" s="5">
        <v>274</v>
      </c>
      <c r="G47" s="5">
        <v>299</v>
      </c>
      <c r="H47" s="1">
        <f t="shared" si="1"/>
        <v>9.1240875912408814E-2</v>
      </c>
    </row>
    <row r="48" spans="1:8">
      <c r="A48" s="5" t="s">
        <v>67</v>
      </c>
      <c r="B48" s="5">
        <v>509021239</v>
      </c>
      <c r="C48" s="5" t="s">
        <v>237</v>
      </c>
      <c r="D48" s="5">
        <v>50902123915</v>
      </c>
      <c r="E48" s="5">
        <v>5123915</v>
      </c>
      <c r="F48" s="5">
        <v>172</v>
      </c>
      <c r="G48" s="5">
        <v>190</v>
      </c>
      <c r="H48" s="1">
        <f t="shared" si="1"/>
        <v>0.10465116279069764</v>
      </c>
    </row>
    <row r="49" spans="1:8">
      <c r="A49" s="5" t="s">
        <v>67</v>
      </c>
      <c r="B49" s="5">
        <v>509021239</v>
      </c>
      <c r="C49" s="5" t="s">
        <v>237</v>
      </c>
      <c r="D49" s="5">
        <v>50902123916</v>
      </c>
      <c r="E49" s="5">
        <v>5123916</v>
      </c>
      <c r="F49" s="5">
        <v>262</v>
      </c>
      <c r="G49" s="5">
        <v>277</v>
      </c>
      <c r="H49" s="1">
        <f t="shared" si="1"/>
        <v>5.7251908396946494E-2</v>
      </c>
    </row>
    <row r="50" spans="1:8">
      <c r="A50" s="5" t="s">
        <v>67</v>
      </c>
      <c r="B50" s="5">
        <v>509021239</v>
      </c>
      <c r="C50" s="5" t="s">
        <v>237</v>
      </c>
      <c r="D50" s="5">
        <v>50902123918</v>
      </c>
      <c r="E50" s="5">
        <v>5123918</v>
      </c>
      <c r="F50" s="5">
        <v>289</v>
      </c>
      <c r="G50" s="5">
        <v>238</v>
      </c>
      <c r="H50" s="1">
        <f t="shared" si="1"/>
        <v>-0.17647058823529416</v>
      </c>
    </row>
    <row r="51" spans="1:8">
      <c r="A51" s="5" t="s">
        <v>67</v>
      </c>
      <c r="B51" s="5">
        <v>509021239</v>
      </c>
      <c r="C51" s="5" t="s">
        <v>237</v>
      </c>
      <c r="D51" s="5">
        <v>50902123920</v>
      </c>
      <c r="E51" s="5">
        <v>5123920</v>
      </c>
      <c r="F51" s="5">
        <v>577</v>
      </c>
      <c r="G51" s="5">
        <v>633</v>
      </c>
      <c r="H51" s="1">
        <f t="shared" si="1"/>
        <v>9.705372616984409E-2</v>
      </c>
    </row>
    <row r="52" spans="1:8">
      <c r="A52" s="5" t="s">
        <v>67</v>
      </c>
      <c r="B52" s="5">
        <v>509021239</v>
      </c>
      <c r="C52" s="5" t="s">
        <v>237</v>
      </c>
      <c r="D52" s="5">
        <v>50902123921</v>
      </c>
      <c r="E52" s="5">
        <v>5123921</v>
      </c>
      <c r="F52" s="5">
        <v>232</v>
      </c>
      <c r="G52" s="5">
        <v>249</v>
      </c>
      <c r="H52" s="1">
        <f t="shared" si="1"/>
        <v>7.3275862068965525E-2</v>
      </c>
    </row>
    <row r="53" spans="1:8">
      <c r="A53" s="5" t="s">
        <v>67</v>
      </c>
      <c r="B53" s="5">
        <v>509021239</v>
      </c>
      <c r="C53" s="5" t="s">
        <v>237</v>
      </c>
      <c r="D53" s="5">
        <v>50902123922</v>
      </c>
      <c r="E53" s="5">
        <v>5123922</v>
      </c>
      <c r="F53" s="5">
        <v>182</v>
      </c>
      <c r="G53" s="5">
        <v>186</v>
      </c>
      <c r="H53" s="1">
        <f t="shared" si="1"/>
        <v>2.19780219780219E-2</v>
      </c>
    </row>
    <row r="54" spans="1:8">
      <c r="A54" s="5" t="s">
        <v>67</v>
      </c>
      <c r="B54" s="5">
        <v>509021239</v>
      </c>
      <c r="C54" s="5" t="s">
        <v>237</v>
      </c>
      <c r="D54" s="5">
        <v>50902123923</v>
      </c>
      <c r="E54" s="5">
        <v>5123923</v>
      </c>
      <c r="F54" s="5">
        <v>199</v>
      </c>
      <c r="G54" s="5">
        <v>203</v>
      </c>
      <c r="H54" s="1">
        <f t="shared" si="1"/>
        <v>2.0100502512562901E-2</v>
      </c>
    </row>
    <row r="55" spans="1:8">
      <c r="A55" s="5" t="s">
        <v>67</v>
      </c>
      <c r="B55" s="5">
        <v>509021239</v>
      </c>
      <c r="C55" s="5" t="s">
        <v>237</v>
      </c>
      <c r="D55" s="5">
        <v>50902123924</v>
      </c>
      <c r="E55" s="5">
        <v>5123924</v>
      </c>
      <c r="F55" s="5">
        <v>459</v>
      </c>
      <c r="G55" s="5">
        <v>518</v>
      </c>
      <c r="H55" s="1">
        <f t="shared" si="1"/>
        <v>0.12854030501089331</v>
      </c>
    </row>
    <row r="56" spans="1:8">
      <c r="A56" s="5" t="s">
        <v>67</v>
      </c>
      <c r="B56" s="5">
        <v>509021239</v>
      </c>
      <c r="C56" s="5" t="s">
        <v>237</v>
      </c>
      <c r="D56" s="5">
        <v>50902123925</v>
      </c>
      <c r="E56" s="5">
        <v>5123925</v>
      </c>
      <c r="F56" s="5">
        <v>131</v>
      </c>
      <c r="G56" s="5">
        <v>143</v>
      </c>
      <c r="H56" s="1">
        <f t="shared" si="1"/>
        <v>9.1603053435114434E-2</v>
      </c>
    </row>
    <row r="57" spans="1:8">
      <c r="A57" s="5" t="s">
        <v>67</v>
      </c>
      <c r="B57" s="5">
        <v>509021239</v>
      </c>
      <c r="C57" s="5" t="s">
        <v>237</v>
      </c>
      <c r="D57" s="5">
        <v>50902123926</v>
      </c>
      <c r="E57" s="5">
        <v>5123926</v>
      </c>
      <c r="F57" s="5">
        <v>173</v>
      </c>
      <c r="G57" s="5">
        <v>162</v>
      </c>
      <c r="H57" s="1">
        <f t="shared" si="1"/>
        <v>-6.3583815028901758E-2</v>
      </c>
    </row>
    <row r="58" spans="1:8">
      <c r="A58" s="5" t="s">
        <v>67</v>
      </c>
      <c r="B58" s="5">
        <v>509021239</v>
      </c>
      <c r="C58" s="5" t="s">
        <v>237</v>
      </c>
      <c r="D58" s="5">
        <v>50902123927</v>
      </c>
      <c r="E58" s="5">
        <v>5123927</v>
      </c>
      <c r="F58" s="5">
        <v>104</v>
      </c>
      <c r="G58" s="5">
        <v>100</v>
      </c>
      <c r="H58" s="1">
        <f t="shared" si="1"/>
        <v>-3.8461538461538436E-2</v>
      </c>
    </row>
    <row r="59" spans="1:8">
      <c r="A59" s="5" t="s">
        <v>67</v>
      </c>
      <c r="B59" s="5">
        <v>509021239</v>
      </c>
      <c r="C59" s="5" t="s">
        <v>237</v>
      </c>
      <c r="D59" s="5">
        <v>50902123928</v>
      </c>
      <c r="E59" s="5">
        <v>5123928</v>
      </c>
      <c r="F59" s="5">
        <v>8</v>
      </c>
      <c r="G59" s="5">
        <v>11</v>
      </c>
      <c r="H59" s="1">
        <f t="shared" si="1"/>
        <v>0.375</v>
      </c>
    </row>
    <row r="60" spans="1:8">
      <c r="A60" s="5" t="s">
        <v>67</v>
      </c>
      <c r="B60" s="5">
        <v>509021239</v>
      </c>
      <c r="C60" s="5" t="s">
        <v>237</v>
      </c>
      <c r="D60" s="5">
        <v>50902123929</v>
      </c>
      <c r="E60" s="5">
        <v>5123929</v>
      </c>
      <c r="F60" s="5">
        <v>169</v>
      </c>
      <c r="G60" s="5">
        <v>174</v>
      </c>
      <c r="H60" s="1">
        <f t="shared" si="1"/>
        <v>2.9585798816567976E-2</v>
      </c>
    </row>
    <row r="61" spans="1:8">
      <c r="A61" s="5" t="s">
        <v>67</v>
      </c>
      <c r="B61" s="5">
        <v>509021239</v>
      </c>
      <c r="C61" s="5" t="s">
        <v>237</v>
      </c>
      <c r="D61" s="5">
        <v>50902123930</v>
      </c>
      <c r="E61" s="5">
        <v>5123930</v>
      </c>
      <c r="F61" s="5">
        <v>0</v>
      </c>
      <c r="G61" s="5">
        <v>0</v>
      </c>
      <c r="H61" s="1">
        <v>0</v>
      </c>
    </row>
    <row r="62" spans="1:8">
      <c r="A62" s="5" t="s">
        <v>67</v>
      </c>
      <c r="B62" s="5">
        <v>509021239</v>
      </c>
      <c r="C62" s="5" t="s">
        <v>237</v>
      </c>
      <c r="D62" s="5">
        <v>50902123931</v>
      </c>
      <c r="E62" s="5">
        <v>5123931</v>
      </c>
      <c r="F62" s="5">
        <v>204</v>
      </c>
      <c r="G62" s="5">
        <v>233</v>
      </c>
      <c r="H62" s="1">
        <f>(G62/F62)-1</f>
        <v>0.14215686274509798</v>
      </c>
    </row>
    <row r="63" spans="1:8">
      <c r="A63" s="5" t="s">
        <v>67</v>
      </c>
      <c r="B63" s="5">
        <v>509021239</v>
      </c>
      <c r="C63" s="5" t="s">
        <v>237</v>
      </c>
      <c r="D63" s="5">
        <v>50902123932</v>
      </c>
      <c r="E63" s="5">
        <v>5123932</v>
      </c>
      <c r="F63" s="5">
        <v>133</v>
      </c>
      <c r="G63" s="5">
        <v>140</v>
      </c>
      <c r="H63" s="1">
        <f>(G63/F63)-1</f>
        <v>5.2631578947368363E-2</v>
      </c>
    </row>
    <row r="64" spans="1:8">
      <c r="A64" s="5" t="s">
        <v>67</v>
      </c>
      <c r="B64" s="5">
        <v>509021239</v>
      </c>
      <c r="C64" s="5" t="s">
        <v>237</v>
      </c>
      <c r="D64" s="5">
        <v>50902123933</v>
      </c>
      <c r="E64" s="5">
        <v>5123933</v>
      </c>
      <c r="F64" s="5">
        <v>0</v>
      </c>
      <c r="G64" s="5">
        <v>0</v>
      </c>
      <c r="H64" s="1">
        <v>0</v>
      </c>
    </row>
    <row r="65" spans="1:8">
      <c r="A65" s="5" t="s">
        <v>67</v>
      </c>
      <c r="B65" s="5">
        <v>509021239</v>
      </c>
      <c r="C65" s="5" t="s">
        <v>237</v>
      </c>
      <c r="D65" s="5">
        <v>50902123934</v>
      </c>
      <c r="E65" s="5">
        <v>5123934</v>
      </c>
      <c r="F65" s="5">
        <v>51</v>
      </c>
      <c r="G65" s="5">
        <v>40</v>
      </c>
      <c r="H65" s="1">
        <f t="shared" ref="H65:H96" si="2">(G65/F65)-1</f>
        <v>-0.21568627450980393</v>
      </c>
    </row>
    <row r="66" spans="1:8">
      <c r="A66" s="5" t="s">
        <v>67</v>
      </c>
      <c r="B66" s="5">
        <v>509021239</v>
      </c>
      <c r="C66" s="5" t="s">
        <v>237</v>
      </c>
      <c r="D66" s="5">
        <v>50902123935</v>
      </c>
      <c r="E66" s="5">
        <v>5123935</v>
      </c>
      <c r="F66" s="5">
        <v>174</v>
      </c>
      <c r="G66" s="5">
        <v>178</v>
      </c>
      <c r="H66" s="1">
        <f t="shared" si="2"/>
        <v>2.2988505747126409E-2</v>
      </c>
    </row>
    <row r="67" spans="1:8">
      <c r="A67" s="5" t="s">
        <v>67</v>
      </c>
      <c r="B67" s="5">
        <v>509021241</v>
      </c>
      <c r="C67" s="5" t="s">
        <v>239</v>
      </c>
      <c r="D67" s="5">
        <v>50902124101</v>
      </c>
      <c r="E67" s="5">
        <v>5124101</v>
      </c>
      <c r="F67" s="5">
        <v>176</v>
      </c>
      <c r="G67" s="5">
        <v>154</v>
      </c>
      <c r="H67" s="1">
        <f t="shared" si="2"/>
        <v>-0.125</v>
      </c>
    </row>
    <row r="68" spans="1:8">
      <c r="A68" s="5" t="s">
        <v>67</v>
      </c>
      <c r="B68" s="5">
        <v>509021241</v>
      </c>
      <c r="C68" s="5" t="s">
        <v>239</v>
      </c>
      <c r="D68" s="5">
        <v>50902124102</v>
      </c>
      <c r="E68" s="5">
        <v>5124102</v>
      </c>
      <c r="F68" s="5">
        <v>121</v>
      </c>
      <c r="G68" s="5">
        <v>150</v>
      </c>
      <c r="H68" s="1">
        <f t="shared" si="2"/>
        <v>0.2396694214876034</v>
      </c>
    </row>
    <row r="69" spans="1:8">
      <c r="A69" s="5" t="s">
        <v>67</v>
      </c>
      <c r="B69" s="5">
        <v>509021241</v>
      </c>
      <c r="C69" s="5" t="s">
        <v>239</v>
      </c>
      <c r="D69" s="5">
        <v>50902124103</v>
      </c>
      <c r="E69" s="5">
        <v>5124103</v>
      </c>
      <c r="F69" s="5">
        <v>162</v>
      </c>
      <c r="G69" s="5">
        <v>152</v>
      </c>
      <c r="H69" s="1">
        <f t="shared" si="2"/>
        <v>-6.1728395061728447E-2</v>
      </c>
    </row>
    <row r="70" spans="1:8">
      <c r="A70" s="5" t="s">
        <v>67</v>
      </c>
      <c r="B70" s="5">
        <v>509021241</v>
      </c>
      <c r="C70" s="5" t="s">
        <v>239</v>
      </c>
      <c r="D70" s="5">
        <v>50902124104</v>
      </c>
      <c r="E70" s="5">
        <v>5124104</v>
      </c>
      <c r="F70" s="5">
        <v>342</v>
      </c>
      <c r="G70" s="5">
        <v>323</v>
      </c>
      <c r="H70" s="1">
        <f t="shared" si="2"/>
        <v>-5.555555555555558E-2</v>
      </c>
    </row>
    <row r="71" spans="1:8">
      <c r="A71" s="5" t="s">
        <v>67</v>
      </c>
      <c r="B71" s="5">
        <v>509021241</v>
      </c>
      <c r="C71" s="5" t="s">
        <v>239</v>
      </c>
      <c r="D71" s="5">
        <v>50902124105</v>
      </c>
      <c r="E71" s="5">
        <v>5124105</v>
      </c>
      <c r="F71" s="5">
        <v>400</v>
      </c>
      <c r="G71" s="5">
        <v>368</v>
      </c>
      <c r="H71" s="1">
        <f t="shared" si="2"/>
        <v>-7.999999999999996E-2</v>
      </c>
    </row>
    <row r="72" spans="1:8">
      <c r="A72" s="5" t="s">
        <v>67</v>
      </c>
      <c r="B72" s="5">
        <v>509021241</v>
      </c>
      <c r="C72" s="5" t="s">
        <v>239</v>
      </c>
      <c r="D72" s="5">
        <v>50902124106</v>
      </c>
      <c r="E72" s="5">
        <v>5124106</v>
      </c>
      <c r="F72" s="5">
        <v>134</v>
      </c>
      <c r="G72" s="5">
        <v>126</v>
      </c>
      <c r="H72" s="1">
        <f t="shared" si="2"/>
        <v>-5.9701492537313383E-2</v>
      </c>
    </row>
    <row r="73" spans="1:8">
      <c r="A73" s="5" t="s">
        <v>67</v>
      </c>
      <c r="B73" s="5">
        <v>509021241</v>
      </c>
      <c r="C73" s="5" t="s">
        <v>239</v>
      </c>
      <c r="D73" s="5">
        <v>50902124107</v>
      </c>
      <c r="E73" s="5">
        <v>5124107</v>
      </c>
      <c r="F73" s="5">
        <v>153</v>
      </c>
      <c r="G73" s="5">
        <v>132</v>
      </c>
      <c r="H73" s="1">
        <f t="shared" si="2"/>
        <v>-0.13725490196078427</v>
      </c>
    </row>
    <row r="74" spans="1:8">
      <c r="A74" s="5" t="s">
        <v>67</v>
      </c>
      <c r="B74" s="5">
        <v>509021241</v>
      </c>
      <c r="C74" s="5" t="s">
        <v>239</v>
      </c>
      <c r="D74" s="5">
        <v>50902124108</v>
      </c>
      <c r="E74" s="5">
        <v>5124108</v>
      </c>
      <c r="F74" s="5">
        <v>368</v>
      </c>
      <c r="G74" s="5">
        <v>339</v>
      </c>
      <c r="H74" s="1">
        <f t="shared" si="2"/>
        <v>-7.8804347826086918E-2</v>
      </c>
    </row>
    <row r="75" spans="1:8">
      <c r="A75" s="5" t="s">
        <v>67</v>
      </c>
      <c r="B75" s="5">
        <v>509021241</v>
      </c>
      <c r="C75" s="5" t="s">
        <v>239</v>
      </c>
      <c r="D75" s="5">
        <v>50902124109</v>
      </c>
      <c r="E75" s="5">
        <v>5124109</v>
      </c>
      <c r="F75" s="5">
        <v>99</v>
      </c>
      <c r="G75" s="5">
        <v>82</v>
      </c>
      <c r="H75" s="1">
        <f t="shared" si="2"/>
        <v>-0.17171717171717171</v>
      </c>
    </row>
    <row r="76" spans="1:8">
      <c r="A76" s="5" t="s">
        <v>67</v>
      </c>
      <c r="B76" s="5">
        <v>509021241</v>
      </c>
      <c r="C76" s="5" t="s">
        <v>239</v>
      </c>
      <c r="D76" s="5">
        <v>50902124110</v>
      </c>
      <c r="E76" s="5">
        <v>5124110</v>
      </c>
      <c r="F76" s="5">
        <v>209</v>
      </c>
      <c r="G76" s="5">
        <v>185</v>
      </c>
      <c r="H76" s="1">
        <f t="shared" si="2"/>
        <v>-0.11483253588516751</v>
      </c>
    </row>
    <row r="77" spans="1:8">
      <c r="A77" s="5" t="s">
        <v>67</v>
      </c>
      <c r="B77" s="5">
        <v>509021241</v>
      </c>
      <c r="C77" s="5" t="s">
        <v>239</v>
      </c>
      <c r="D77" s="5">
        <v>50902124111</v>
      </c>
      <c r="E77" s="5">
        <v>5124111</v>
      </c>
      <c r="F77" s="5">
        <v>156</v>
      </c>
      <c r="G77" s="5">
        <v>147</v>
      </c>
      <c r="H77" s="1">
        <f t="shared" si="2"/>
        <v>-5.7692307692307709E-2</v>
      </c>
    </row>
    <row r="78" spans="1:8">
      <c r="A78" s="5" t="s">
        <v>67</v>
      </c>
      <c r="B78" s="5">
        <v>509021241</v>
      </c>
      <c r="C78" s="5" t="s">
        <v>239</v>
      </c>
      <c r="D78" s="5">
        <v>50902124112</v>
      </c>
      <c r="E78" s="5">
        <v>5124112</v>
      </c>
      <c r="F78" s="5">
        <v>208</v>
      </c>
      <c r="G78" s="5">
        <v>191</v>
      </c>
      <c r="H78" s="1">
        <f t="shared" si="2"/>
        <v>-8.1730769230769273E-2</v>
      </c>
    </row>
    <row r="79" spans="1:8">
      <c r="A79" s="5" t="s">
        <v>67</v>
      </c>
      <c r="B79" s="5">
        <v>509021241</v>
      </c>
      <c r="C79" s="5" t="s">
        <v>239</v>
      </c>
      <c r="D79" s="5">
        <v>50902124113</v>
      </c>
      <c r="E79" s="5">
        <v>5124113</v>
      </c>
      <c r="F79" s="5">
        <v>155</v>
      </c>
      <c r="G79" s="5">
        <v>143</v>
      </c>
      <c r="H79" s="1">
        <f t="shared" si="2"/>
        <v>-7.7419354838709653E-2</v>
      </c>
    </row>
    <row r="80" spans="1:8">
      <c r="A80" s="5" t="s">
        <v>67</v>
      </c>
      <c r="B80" s="5">
        <v>509021241</v>
      </c>
      <c r="C80" s="5" t="s">
        <v>239</v>
      </c>
      <c r="D80" s="5">
        <v>50902124114</v>
      </c>
      <c r="E80" s="5">
        <v>5124114</v>
      </c>
      <c r="F80" s="5">
        <v>173</v>
      </c>
      <c r="G80" s="5">
        <v>167</v>
      </c>
      <c r="H80" s="1">
        <f t="shared" si="2"/>
        <v>-3.4682080924855474E-2</v>
      </c>
    </row>
    <row r="81" spans="1:8">
      <c r="A81" s="5" t="s">
        <v>67</v>
      </c>
      <c r="B81" s="5">
        <v>509021241</v>
      </c>
      <c r="C81" s="5" t="s">
        <v>239</v>
      </c>
      <c r="D81" s="5">
        <v>50902124115</v>
      </c>
      <c r="E81" s="5">
        <v>5124115</v>
      </c>
      <c r="F81" s="5">
        <v>148</v>
      </c>
      <c r="G81" s="5">
        <v>139</v>
      </c>
      <c r="H81" s="1">
        <f t="shared" si="2"/>
        <v>-6.0810810810810856E-2</v>
      </c>
    </row>
    <row r="82" spans="1:8">
      <c r="A82" s="5" t="s">
        <v>67</v>
      </c>
      <c r="B82" s="5">
        <v>509021243</v>
      </c>
      <c r="C82" s="5" t="s">
        <v>241</v>
      </c>
      <c r="D82" s="5">
        <v>50902124301</v>
      </c>
      <c r="E82" s="5">
        <v>5124301</v>
      </c>
      <c r="F82" s="5">
        <v>246</v>
      </c>
      <c r="G82" s="5">
        <v>250</v>
      </c>
      <c r="H82" s="1">
        <f t="shared" si="2"/>
        <v>1.6260162601626105E-2</v>
      </c>
    </row>
    <row r="83" spans="1:8">
      <c r="A83" s="5" t="s">
        <v>67</v>
      </c>
      <c r="B83" s="5">
        <v>509021243</v>
      </c>
      <c r="C83" s="5" t="s">
        <v>241</v>
      </c>
      <c r="D83" s="5">
        <v>50902124302</v>
      </c>
      <c r="E83" s="5">
        <v>5124302</v>
      </c>
      <c r="F83" s="5">
        <v>334</v>
      </c>
      <c r="G83" s="5">
        <v>358</v>
      </c>
      <c r="H83" s="1">
        <f t="shared" si="2"/>
        <v>7.1856287425149601E-2</v>
      </c>
    </row>
    <row r="84" spans="1:8">
      <c r="A84" s="5" t="s">
        <v>67</v>
      </c>
      <c r="B84" s="5">
        <v>509021243</v>
      </c>
      <c r="C84" s="5" t="s">
        <v>241</v>
      </c>
      <c r="D84" s="5">
        <v>50902124303</v>
      </c>
      <c r="E84" s="5">
        <v>5124303</v>
      </c>
      <c r="F84" s="5">
        <v>267</v>
      </c>
      <c r="G84" s="5">
        <v>282</v>
      </c>
      <c r="H84" s="1">
        <f t="shared" si="2"/>
        <v>5.6179775280898792E-2</v>
      </c>
    </row>
    <row r="85" spans="1:8">
      <c r="A85" s="5" t="s">
        <v>67</v>
      </c>
      <c r="B85" s="5">
        <v>509021243</v>
      </c>
      <c r="C85" s="5" t="s">
        <v>241</v>
      </c>
      <c r="D85" s="5">
        <v>50902124304</v>
      </c>
      <c r="E85" s="5">
        <v>5124304</v>
      </c>
      <c r="F85" s="5">
        <v>209</v>
      </c>
      <c r="G85" s="5">
        <v>221</v>
      </c>
      <c r="H85" s="1">
        <f t="shared" si="2"/>
        <v>5.741626794258381E-2</v>
      </c>
    </row>
    <row r="86" spans="1:8">
      <c r="A86" s="5" t="s">
        <v>67</v>
      </c>
      <c r="B86" s="5">
        <v>509021243</v>
      </c>
      <c r="C86" s="5" t="s">
        <v>241</v>
      </c>
      <c r="D86" s="5">
        <v>50902124305</v>
      </c>
      <c r="E86" s="5">
        <v>5124305</v>
      </c>
      <c r="F86" s="5">
        <v>211</v>
      </c>
      <c r="G86" s="5">
        <v>211</v>
      </c>
      <c r="H86" s="1">
        <f t="shared" si="2"/>
        <v>0</v>
      </c>
    </row>
    <row r="87" spans="1:8">
      <c r="A87" s="5" t="s">
        <v>67</v>
      </c>
      <c r="B87" s="5">
        <v>509021243</v>
      </c>
      <c r="C87" s="5" t="s">
        <v>241</v>
      </c>
      <c r="D87" s="5">
        <v>50902124306</v>
      </c>
      <c r="E87" s="5">
        <v>5124306</v>
      </c>
      <c r="F87" s="5">
        <v>201</v>
      </c>
      <c r="G87" s="5">
        <v>214</v>
      </c>
      <c r="H87" s="1">
        <f t="shared" si="2"/>
        <v>6.4676616915422924E-2</v>
      </c>
    </row>
    <row r="88" spans="1:8">
      <c r="A88" s="5" t="s">
        <v>67</v>
      </c>
      <c r="B88" s="5">
        <v>509021243</v>
      </c>
      <c r="C88" s="5" t="s">
        <v>241</v>
      </c>
      <c r="D88" s="5">
        <v>50902124307</v>
      </c>
      <c r="E88" s="5">
        <v>5124307</v>
      </c>
      <c r="F88" s="5">
        <v>242</v>
      </c>
      <c r="G88" s="5">
        <v>253</v>
      </c>
      <c r="H88" s="1">
        <f t="shared" si="2"/>
        <v>4.5454545454545414E-2</v>
      </c>
    </row>
    <row r="89" spans="1:8">
      <c r="A89" s="5" t="s">
        <v>67</v>
      </c>
      <c r="B89" s="5">
        <v>509021243</v>
      </c>
      <c r="C89" s="5" t="s">
        <v>241</v>
      </c>
      <c r="D89" s="5">
        <v>50902124308</v>
      </c>
      <c r="E89" s="5">
        <v>5124308</v>
      </c>
      <c r="F89" s="5">
        <v>283</v>
      </c>
      <c r="G89" s="5">
        <v>286</v>
      </c>
      <c r="H89" s="1">
        <f t="shared" si="2"/>
        <v>1.0600706713780994E-2</v>
      </c>
    </row>
    <row r="90" spans="1:8">
      <c r="A90" s="5" t="s">
        <v>67</v>
      </c>
      <c r="B90" s="5">
        <v>509021243</v>
      </c>
      <c r="C90" s="5" t="s">
        <v>241</v>
      </c>
      <c r="D90" s="5">
        <v>50902124309</v>
      </c>
      <c r="E90" s="5">
        <v>5124309</v>
      </c>
      <c r="F90" s="5">
        <v>346</v>
      </c>
      <c r="G90" s="5">
        <v>388</v>
      </c>
      <c r="H90" s="1">
        <f t="shared" si="2"/>
        <v>0.12138728323699421</v>
      </c>
    </row>
    <row r="91" spans="1:8">
      <c r="A91" s="5" t="s">
        <v>67</v>
      </c>
      <c r="B91" s="5">
        <v>509021243</v>
      </c>
      <c r="C91" s="5" t="s">
        <v>241</v>
      </c>
      <c r="D91" s="5">
        <v>50902124310</v>
      </c>
      <c r="E91" s="5">
        <v>5124310</v>
      </c>
      <c r="F91" s="5">
        <v>206</v>
      </c>
      <c r="G91" s="5">
        <v>222</v>
      </c>
      <c r="H91" s="1">
        <f t="shared" si="2"/>
        <v>7.7669902912621325E-2</v>
      </c>
    </row>
    <row r="92" spans="1:8">
      <c r="A92" s="5" t="s">
        <v>67</v>
      </c>
      <c r="B92" s="5">
        <v>509021243</v>
      </c>
      <c r="C92" s="5" t="s">
        <v>241</v>
      </c>
      <c r="D92" s="5">
        <v>50902124311</v>
      </c>
      <c r="E92" s="5">
        <v>5124311</v>
      </c>
      <c r="F92" s="5">
        <v>198</v>
      </c>
      <c r="G92" s="5">
        <v>203</v>
      </c>
      <c r="H92" s="1">
        <f t="shared" si="2"/>
        <v>2.5252525252525304E-2</v>
      </c>
    </row>
    <row r="93" spans="1:8">
      <c r="A93" s="5" t="s">
        <v>67</v>
      </c>
      <c r="B93" s="5">
        <v>509021243</v>
      </c>
      <c r="C93" s="5" t="s">
        <v>241</v>
      </c>
      <c r="D93" s="5">
        <v>50902124312</v>
      </c>
      <c r="E93" s="5">
        <v>5124312</v>
      </c>
      <c r="F93" s="5">
        <v>157</v>
      </c>
      <c r="G93" s="5">
        <v>171</v>
      </c>
      <c r="H93" s="1">
        <f t="shared" si="2"/>
        <v>8.9171974522292974E-2</v>
      </c>
    </row>
    <row r="94" spans="1:8">
      <c r="A94" s="5" t="s">
        <v>67</v>
      </c>
      <c r="B94" s="5">
        <v>509021243</v>
      </c>
      <c r="C94" s="5" t="s">
        <v>241</v>
      </c>
      <c r="D94" s="5">
        <v>50902124313</v>
      </c>
      <c r="E94" s="5">
        <v>5124313</v>
      </c>
      <c r="F94" s="5">
        <v>316</v>
      </c>
      <c r="G94" s="5">
        <v>320</v>
      </c>
      <c r="H94" s="1">
        <f t="shared" si="2"/>
        <v>1.2658227848101333E-2</v>
      </c>
    </row>
    <row r="95" spans="1:8">
      <c r="A95" s="5" t="s">
        <v>67</v>
      </c>
      <c r="B95" s="5">
        <v>509021243</v>
      </c>
      <c r="C95" s="5" t="s">
        <v>241</v>
      </c>
      <c r="D95" s="5">
        <v>50902124314</v>
      </c>
      <c r="E95" s="5">
        <v>5124314</v>
      </c>
      <c r="F95" s="5">
        <v>224</v>
      </c>
      <c r="G95" s="5">
        <v>242</v>
      </c>
      <c r="H95" s="1">
        <f t="shared" si="2"/>
        <v>8.0357142857142794E-2</v>
      </c>
    </row>
    <row r="96" spans="1:8">
      <c r="A96" s="5" t="s">
        <v>67</v>
      </c>
      <c r="B96" s="5">
        <v>509021243</v>
      </c>
      <c r="C96" s="5" t="s">
        <v>241</v>
      </c>
      <c r="D96" s="5">
        <v>50902124315</v>
      </c>
      <c r="E96" s="5">
        <v>5124315</v>
      </c>
      <c r="F96" s="5">
        <v>232</v>
      </c>
      <c r="G96" s="5">
        <v>237</v>
      </c>
      <c r="H96" s="1">
        <f t="shared" si="2"/>
        <v>2.155172413793105E-2</v>
      </c>
    </row>
    <row r="97" spans="1:8">
      <c r="A97" s="5" t="s">
        <v>67</v>
      </c>
      <c r="B97" s="5">
        <v>509021243</v>
      </c>
      <c r="C97" s="5" t="s">
        <v>241</v>
      </c>
      <c r="D97" s="5">
        <v>50902124316</v>
      </c>
      <c r="E97" s="5">
        <v>5124316</v>
      </c>
      <c r="F97" s="5">
        <v>232</v>
      </c>
      <c r="G97" s="5">
        <v>257</v>
      </c>
      <c r="H97" s="1">
        <f t="shared" ref="H97:H128" si="3">(G97/F97)-1</f>
        <v>0.10775862068965525</v>
      </c>
    </row>
    <row r="98" spans="1:8">
      <c r="A98" s="5" t="s">
        <v>67</v>
      </c>
      <c r="B98" s="5">
        <v>509021243</v>
      </c>
      <c r="C98" s="5" t="s">
        <v>241</v>
      </c>
      <c r="D98" s="5">
        <v>50902124317</v>
      </c>
      <c r="E98" s="5">
        <v>5124317</v>
      </c>
      <c r="F98" s="5">
        <v>187</v>
      </c>
      <c r="G98" s="5">
        <v>193</v>
      </c>
      <c r="H98" s="1">
        <f t="shared" si="3"/>
        <v>3.2085561497326109E-2</v>
      </c>
    </row>
    <row r="99" spans="1:8">
      <c r="A99" s="5" t="s">
        <v>67</v>
      </c>
      <c r="B99" s="5">
        <v>509021243</v>
      </c>
      <c r="C99" s="5" t="s">
        <v>241</v>
      </c>
      <c r="D99" s="5">
        <v>50902124318</v>
      </c>
      <c r="E99" s="5">
        <v>5124318</v>
      </c>
      <c r="F99" s="5">
        <v>209</v>
      </c>
      <c r="G99" s="5">
        <v>199</v>
      </c>
      <c r="H99" s="1">
        <f t="shared" si="3"/>
        <v>-4.7846889952153138E-2</v>
      </c>
    </row>
    <row r="100" spans="1:8">
      <c r="A100" s="5" t="s">
        <v>67</v>
      </c>
      <c r="B100" s="5">
        <v>509021243</v>
      </c>
      <c r="C100" s="5" t="s">
        <v>241</v>
      </c>
      <c r="D100" s="5">
        <v>50902124319</v>
      </c>
      <c r="E100" s="5">
        <v>5124319</v>
      </c>
      <c r="F100" s="5">
        <v>231</v>
      </c>
      <c r="G100" s="5">
        <v>186</v>
      </c>
      <c r="H100" s="1">
        <f t="shared" si="3"/>
        <v>-0.19480519480519476</v>
      </c>
    </row>
    <row r="101" spans="1:8">
      <c r="A101" s="5" t="s">
        <v>67</v>
      </c>
      <c r="B101" s="5">
        <v>509021243</v>
      </c>
      <c r="C101" s="5" t="s">
        <v>241</v>
      </c>
      <c r="D101" s="5">
        <v>50902124320</v>
      </c>
      <c r="E101" s="5">
        <v>5124320</v>
      </c>
      <c r="F101" s="5">
        <v>304</v>
      </c>
      <c r="G101" s="5">
        <v>320</v>
      </c>
      <c r="H101" s="1">
        <f t="shared" si="3"/>
        <v>5.2631578947368363E-2</v>
      </c>
    </row>
    <row r="102" spans="1:8">
      <c r="A102" s="5" t="s">
        <v>67</v>
      </c>
      <c r="B102" s="5">
        <v>509021243</v>
      </c>
      <c r="C102" s="5" t="s">
        <v>241</v>
      </c>
      <c r="D102" s="5">
        <v>50902124321</v>
      </c>
      <c r="E102" s="5">
        <v>5124321</v>
      </c>
      <c r="F102" s="5">
        <v>453</v>
      </c>
      <c r="G102" s="5">
        <v>481</v>
      </c>
      <c r="H102" s="1">
        <f t="shared" si="3"/>
        <v>6.1810154525386407E-2</v>
      </c>
    </row>
    <row r="103" spans="1:8">
      <c r="A103" s="5" t="s">
        <v>67</v>
      </c>
      <c r="B103" s="5">
        <v>509021243</v>
      </c>
      <c r="C103" s="5" t="s">
        <v>241</v>
      </c>
      <c r="D103" s="5">
        <v>50902124322</v>
      </c>
      <c r="E103" s="5">
        <v>5124322</v>
      </c>
      <c r="F103" s="5">
        <v>171</v>
      </c>
      <c r="G103" s="5">
        <v>157</v>
      </c>
      <c r="H103" s="1">
        <f t="shared" si="3"/>
        <v>-8.1871345029239762E-2</v>
      </c>
    </row>
    <row r="104" spans="1:8">
      <c r="A104" s="5" t="s">
        <v>67</v>
      </c>
      <c r="B104" s="5">
        <v>509021243</v>
      </c>
      <c r="C104" s="5" t="s">
        <v>241</v>
      </c>
      <c r="D104" s="5">
        <v>50902124323</v>
      </c>
      <c r="E104" s="5">
        <v>5124323</v>
      </c>
      <c r="F104" s="5">
        <v>217</v>
      </c>
      <c r="G104" s="5">
        <v>233</v>
      </c>
      <c r="H104" s="1">
        <f t="shared" si="3"/>
        <v>7.3732718894009119E-2</v>
      </c>
    </row>
    <row r="105" spans="1:8">
      <c r="A105" s="5" t="s">
        <v>67</v>
      </c>
      <c r="B105" s="5">
        <v>509021243</v>
      </c>
      <c r="C105" s="5" t="s">
        <v>241</v>
      </c>
      <c r="D105" s="5">
        <v>50902124324</v>
      </c>
      <c r="E105" s="5">
        <v>5124324</v>
      </c>
      <c r="F105" s="5">
        <v>188</v>
      </c>
      <c r="G105" s="5">
        <v>171</v>
      </c>
      <c r="H105" s="1">
        <f t="shared" si="3"/>
        <v>-9.0425531914893664E-2</v>
      </c>
    </row>
    <row r="106" spans="1:8">
      <c r="A106" s="5" t="s">
        <v>67</v>
      </c>
      <c r="B106" s="5">
        <v>509021243</v>
      </c>
      <c r="C106" s="5" t="s">
        <v>241</v>
      </c>
      <c r="D106" s="5">
        <v>50902124325</v>
      </c>
      <c r="E106" s="5">
        <v>5124325</v>
      </c>
      <c r="F106" s="5">
        <v>158</v>
      </c>
      <c r="G106" s="5">
        <v>161</v>
      </c>
      <c r="H106" s="1">
        <f t="shared" si="3"/>
        <v>1.8987341772152E-2</v>
      </c>
    </row>
    <row r="107" spans="1:8">
      <c r="A107" s="5" t="s">
        <v>67</v>
      </c>
      <c r="B107" s="5">
        <v>509021243</v>
      </c>
      <c r="C107" s="5" t="s">
        <v>241</v>
      </c>
      <c r="D107" s="5">
        <v>50902124326</v>
      </c>
      <c r="E107" s="5">
        <v>5124326</v>
      </c>
      <c r="F107" s="5">
        <v>153</v>
      </c>
      <c r="G107" s="5">
        <v>152</v>
      </c>
      <c r="H107" s="1">
        <f t="shared" si="3"/>
        <v>-6.5359477124182774E-3</v>
      </c>
    </row>
    <row r="108" spans="1:8">
      <c r="A108" s="5" t="s">
        <v>67</v>
      </c>
      <c r="B108" s="5">
        <v>509021243</v>
      </c>
      <c r="C108" s="5" t="s">
        <v>241</v>
      </c>
      <c r="D108" s="5">
        <v>50902124327</v>
      </c>
      <c r="E108" s="5">
        <v>5124327</v>
      </c>
      <c r="F108" s="5">
        <v>145</v>
      </c>
      <c r="G108" s="5">
        <v>159</v>
      </c>
      <c r="H108" s="1">
        <f t="shared" si="3"/>
        <v>9.6551724137931005E-2</v>
      </c>
    </row>
    <row r="109" spans="1:8">
      <c r="A109" s="5" t="s">
        <v>67</v>
      </c>
      <c r="B109" s="5">
        <v>509021243</v>
      </c>
      <c r="C109" s="5" t="s">
        <v>241</v>
      </c>
      <c r="D109" s="5">
        <v>50902124328</v>
      </c>
      <c r="E109" s="5">
        <v>5124328</v>
      </c>
      <c r="F109" s="5">
        <v>156</v>
      </c>
      <c r="G109" s="5">
        <v>166</v>
      </c>
      <c r="H109" s="1">
        <f t="shared" si="3"/>
        <v>6.4102564102564097E-2</v>
      </c>
    </row>
    <row r="110" spans="1:8">
      <c r="A110" s="5" t="s">
        <v>67</v>
      </c>
      <c r="B110" s="5">
        <v>509021243</v>
      </c>
      <c r="C110" s="5" t="s">
        <v>241</v>
      </c>
      <c r="D110" s="5">
        <v>50902124329</v>
      </c>
      <c r="E110" s="5">
        <v>5124329</v>
      </c>
      <c r="F110" s="5">
        <v>212</v>
      </c>
      <c r="G110" s="5">
        <v>204</v>
      </c>
      <c r="H110" s="1">
        <f t="shared" si="3"/>
        <v>-3.7735849056603765E-2</v>
      </c>
    </row>
    <row r="111" spans="1:8">
      <c r="A111" s="5" t="s">
        <v>67</v>
      </c>
      <c r="B111" s="5">
        <v>509021243</v>
      </c>
      <c r="C111" s="5" t="s">
        <v>241</v>
      </c>
      <c r="D111" s="5">
        <v>50902124330</v>
      </c>
      <c r="E111" s="5">
        <v>5124330</v>
      </c>
      <c r="F111" s="5">
        <v>183</v>
      </c>
      <c r="G111" s="5">
        <v>195</v>
      </c>
      <c r="H111" s="1">
        <f t="shared" si="3"/>
        <v>6.5573770491803351E-2</v>
      </c>
    </row>
    <row r="112" spans="1:8">
      <c r="A112" s="5" t="s">
        <v>67</v>
      </c>
      <c r="B112" s="5">
        <v>509021243</v>
      </c>
      <c r="C112" s="5" t="s">
        <v>241</v>
      </c>
      <c r="D112" s="5">
        <v>50902124331</v>
      </c>
      <c r="E112" s="5">
        <v>5124331</v>
      </c>
      <c r="F112" s="5">
        <v>207</v>
      </c>
      <c r="G112" s="5">
        <v>211</v>
      </c>
      <c r="H112" s="1">
        <f t="shared" si="3"/>
        <v>1.9323671497584627E-2</v>
      </c>
    </row>
    <row r="113" spans="1:8">
      <c r="A113" s="5" t="s">
        <v>67</v>
      </c>
      <c r="B113" s="5">
        <v>509021243</v>
      </c>
      <c r="C113" s="5" t="s">
        <v>241</v>
      </c>
      <c r="D113" s="5">
        <v>50902124332</v>
      </c>
      <c r="E113" s="5">
        <v>5124332</v>
      </c>
      <c r="F113" s="5">
        <v>190</v>
      </c>
      <c r="G113" s="5">
        <v>204</v>
      </c>
      <c r="H113" s="1">
        <f t="shared" si="3"/>
        <v>7.3684210526315796E-2</v>
      </c>
    </row>
    <row r="114" spans="1:8">
      <c r="A114" s="5" t="s">
        <v>67</v>
      </c>
      <c r="B114" s="5">
        <v>509021243</v>
      </c>
      <c r="C114" s="5" t="s">
        <v>241</v>
      </c>
      <c r="D114" s="5">
        <v>50902124333</v>
      </c>
      <c r="E114" s="5">
        <v>5124333</v>
      </c>
      <c r="F114" s="5">
        <v>293</v>
      </c>
      <c r="G114" s="5">
        <v>338</v>
      </c>
      <c r="H114" s="1">
        <f t="shared" si="3"/>
        <v>0.15358361774744034</v>
      </c>
    </row>
    <row r="115" spans="1:8">
      <c r="A115" s="5" t="s">
        <v>67</v>
      </c>
      <c r="B115" s="5">
        <v>509021243</v>
      </c>
      <c r="C115" s="5" t="s">
        <v>241</v>
      </c>
      <c r="D115" s="5">
        <v>50902124334</v>
      </c>
      <c r="E115" s="5">
        <v>5124334</v>
      </c>
      <c r="F115" s="5">
        <v>94</v>
      </c>
      <c r="G115" s="5">
        <v>85</v>
      </c>
      <c r="H115" s="1">
        <f t="shared" si="3"/>
        <v>-9.5744680851063801E-2</v>
      </c>
    </row>
    <row r="116" spans="1:8">
      <c r="A116" s="5" t="s">
        <v>67</v>
      </c>
      <c r="B116" s="5">
        <v>509021243</v>
      </c>
      <c r="C116" s="5" t="s">
        <v>241</v>
      </c>
      <c r="D116" s="5">
        <v>50902124335</v>
      </c>
      <c r="E116" s="5">
        <v>5124335</v>
      </c>
      <c r="F116" s="5">
        <v>213</v>
      </c>
      <c r="G116" s="5">
        <v>222</v>
      </c>
      <c r="H116" s="1">
        <f t="shared" si="3"/>
        <v>4.2253521126760507E-2</v>
      </c>
    </row>
    <row r="117" spans="1:8">
      <c r="A117" s="5" t="s">
        <v>67</v>
      </c>
      <c r="B117" s="5">
        <v>509021244</v>
      </c>
      <c r="C117" s="5" t="s">
        <v>242</v>
      </c>
      <c r="D117" s="5">
        <v>50902124401</v>
      </c>
      <c r="E117" s="5">
        <v>5124401</v>
      </c>
      <c r="F117" s="5">
        <v>328</v>
      </c>
      <c r="G117" s="5">
        <v>353</v>
      </c>
      <c r="H117" s="1">
        <f t="shared" si="3"/>
        <v>7.6219512195121908E-2</v>
      </c>
    </row>
    <row r="118" spans="1:8">
      <c r="A118" s="5" t="s">
        <v>67</v>
      </c>
      <c r="B118" s="5">
        <v>509021244</v>
      </c>
      <c r="C118" s="5" t="s">
        <v>242</v>
      </c>
      <c r="D118" s="5">
        <v>50902124402</v>
      </c>
      <c r="E118" s="5">
        <v>5124402</v>
      </c>
      <c r="F118" s="5">
        <v>278</v>
      </c>
      <c r="G118" s="5">
        <v>231</v>
      </c>
      <c r="H118" s="1">
        <f t="shared" si="3"/>
        <v>-0.1690647482014388</v>
      </c>
    </row>
    <row r="119" spans="1:8">
      <c r="A119" s="5" t="s">
        <v>67</v>
      </c>
      <c r="B119" s="5">
        <v>509021244</v>
      </c>
      <c r="C119" s="5" t="s">
        <v>242</v>
      </c>
      <c r="D119" s="5">
        <v>50902124403</v>
      </c>
      <c r="E119" s="5">
        <v>5124403</v>
      </c>
      <c r="F119" s="5">
        <v>172</v>
      </c>
      <c r="G119" s="5">
        <v>177</v>
      </c>
      <c r="H119" s="1">
        <f t="shared" si="3"/>
        <v>2.9069767441860517E-2</v>
      </c>
    </row>
    <row r="120" spans="1:8">
      <c r="A120" s="5" t="s">
        <v>67</v>
      </c>
      <c r="B120" s="5">
        <v>509021244</v>
      </c>
      <c r="C120" s="5" t="s">
        <v>242</v>
      </c>
      <c r="D120" s="5">
        <v>50902124404</v>
      </c>
      <c r="E120" s="5">
        <v>5124404</v>
      </c>
      <c r="F120" s="5">
        <v>321</v>
      </c>
      <c r="G120" s="5">
        <v>325</v>
      </c>
      <c r="H120" s="1">
        <f t="shared" si="3"/>
        <v>1.2461059190031154E-2</v>
      </c>
    </row>
    <row r="121" spans="1:8">
      <c r="A121" s="5" t="s">
        <v>67</v>
      </c>
      <c r="B121" s="5">
        <v>509021244</v>
      </c>
      <c r="C121" s="5" t="s">
        <v>242</v>
      </c>
      <c r="D121" s="5">
        <v>50902124405</v>
      </c>
      <c r="E121" s="5">
        <v>5124405</v>
      </c>
      <c r="F121" s="5">
        <v>360</v>
      </c>
      <c r="G121" s="5">
        <v>405</v>
      </c>
      <c r="H121" s="1">
        <f t="shared" si="3"/>
        <v>0.125</v>
      </c>
    </row>
    <row r="122" spans="1:8">
      <c r="A122" s="5" t="s">
        <v>67</v>
      </c>
      <c r="B122" s="5">
        <v>509021244</v>
      </c>
      <c r="C122" s="5" t="s">
        <v>242</v>
      </c>
      <c r="D122" s="5">
        <v>50902124406</v>
      </c>
      <c r="E122" s="5">
        <v>5124406</v>
      </c>
      <c r="F122" s="5">
        <v>294</v>
      </c>
      <c r="G122" s="5">
        <v>254</v>
      </c>
      <c r="H122" s="1">
        <f t="shared" si="3"/>
        <v>-0.13605442176870752</v>
      </c>
    </row>
    <row r="123" spans="1:8">
      <c r="A123" s="5" t="s">
        <v>67</v>
      </c>
      <c r="B123" s="5">
        <v>509021244</v>
      </c>
      <c r="C123" s="5" t="s">
        <v>242</v>
      </c>
      <c r="D123" s="5">
        <v>50902124407</v>
      </c>
      <c r="E123" s="5">
        <v>5124407</v>
      </c>
      <c r="F123" s="5">
        <v>339</v>
      </c>
      <c r="G123" s="5">
        <v>351</v>
      </c>
      <c r="H123" s="1">
        <f t="shared" si="3"/>
        <v>3.539823008849563E-2</v>
      </c>
    </row>
    <row r="124" spans="1:8">
      <c r="A124" s="5" t="s">
        <v>67</v>
      </c>
      <c r="B124" s="5">
        <v>509021244</v>
      </c>
      <c r="C124" s="5" t="s">
        <v>242</v>
      </c>
      <c r="D124" s="5">
        <v>50902124408</v>
      </c>
      <c r="E124" s="5">
        <v>5124408</v>
      </c>
      <c r="F124" s="5">
        <v>145</v>
      </c>
      <c r="G124" s="5">
        <v>154</v>
      </c>
      <c r="H124" s="1">
        <f t="shared" si="3"/>
        <v>6.2068965517241281E-2</v>
      </c>
    </row>
    <row r="125" spans="1:8">
      <c r="A125" s="5" t="s">
        <v>67</v>
      </c>
      <c r="B125" s="5">
        <v>509021244</v>
      </c>
      <c r="C125" s="5" t="s">
        <v>242</v>
      </c>
      <c r="D125" s="5">
        <v>50902124409</v>
      </c>
      <c r="E125" s="5">
        <v>5124409</v>
      </c>
      <c r="F125" s="5">
        <v>269</v>
      </c>
      <c r="G125" s="5">
        <v>285</v>
      </c>
      <c r="H125" s="1">
        <f t="shared" si="3"/>
        <v>5.9479553903345694E-2</v>
      </c>
    </row>
    <row r="126" spans="1:8">
      <c r="A126" s="5" t="s">
        <v>67</v>
      </c>
      <c r="B126" s="5">
        <v>509021244</v>
      </c>
      <c r="C126" s="5" t="s">
        <v>242</v>
      </c>
      <c r="D126" s="5">
        <v>50902124410</v>
      </c>
      <c r="E126" s="5">
        <v>5124410</v>
      </c>
      <c r="F126" s="5">
        <v>236</v>
      </c>
      <c r="G126" s="5">
        <v>254</v>
      </c>
      <c r="H126" s="1">
        <f t="shared" si="3"/>
        <v>7.6271186440677985E-2</v>
      </c>
    </row>
    <row r="127" spans="1:8">
      <c r="A127" s="5" t="s">
        <v>67</v>
      </c>
      <c r="B127" s="5">
        <v>509021244</v>
      </c>
      <c r="C127" s="5" t="s">
        <v>242</v>
      </c>
      <c r="D127" s="5">
        <v>50902124411</v>
      </c>
      <c r="E127" s="5">
        <v>5124411</v>
      </c>
      <c r="F127" s="5">
        <v>275</v>
      </c>
      <c r="G127" s="5">
        <v>273</v>
      </c>
      <c r="H127" s="1">
        <f t="shared" si="3"/>
        <v>-7.2727272727273196E-3</v>
      </c>
    </row>
    <row r="128" spans="1:8">
      <c r="A128" s="5" t="s">
        <v>67</v>
      </c>
      <c r="B128" s="5">
        <v>509021244</v>
      </c>
      <c r="C128" s="5" t="s">
        <v>242</v>
      </c>
      <c r="D128" s="5">
        <v>50902124412</v>
      </c>
      <c r="E128" s="5">
        <v>5124412</v>
      </c>
      <c r="F128" s="5">
        <v>188</v>
      </c>
      <c r="G128" s="5">
        <v>207</v>
      </c>
      <c r="H128" s="1">
        <f t="shared" si="3"/>
        <v>0.10106382978723394</v>
      </c>
    </row>
    <row r="129" spans="1:8">
      <c r="A129" s="5" t="s">
        <v>67</v>
      </c>
      <c r="B129" s="5">
        <v>509021244</v>
      </c>
      <c r="C129" s="5" t="s">
        <v>242</v>
      </c>
      <c r="D129" s="5">
        <v>50902124413</v>
      </c>
      <c r="E129" s="5">
        <v>5124413</v>
      </c>
      <c r="F129" s="5">
        <v>360</v>
      </c>
      <c r="G129" s="5">
        <v>373</v>
      </c>
      <c r="H129" s="1">
        <f t="shared" ref="H129:H160" si="4">(G129/F129)-1</f>
        <v>3.6111111111111205E-2</v>
      </c>
    </row>
    <row r="130" spans="1:8">
      <c r="A130" s="5" t="s">
        <v>67</v>
      </c>
      <c r="B130" s="5">
        <v>509021245</v>
      </c>
      <c r="C130" s="5" t="s">
        <v>243</v>
      </c>
      <c r="D130" s="5">
        <v>50902124504</v>
      </c>
      <c r="E130" s="5">
        <v>5124504</v>
      </c>
      <c r="F130" s="5">
        <v>501</v>
      </c>
      <c r="G130" s="5">
        <v>449</v>
      </c>
      <c r="H130" s="1">
        <f t="shared" si="4"/>
        <v>-0.10379241516966065</v>
      </c>
    </row>
    <row r="131" spans="1:8">
      <c r="A131" s="5" t="s">
        <v>67</v>
      </c>
      <c r="B131" s="5">
        <v>509021245</v>
      </c>
      <c r="C131" s="5" t="s">
        <v>243</v>
      </c>
      <c r="D131" s="5">
        <v>50902124505</v>
      </c>
      <c r="E131" s="5">
        <v>5124505</v>
      </c>
      <c r="F131" s="5">
        <v>206</v>
      </c>
      <c r="G131" s="5">
        <v>208</v>
      </c>
      <c r="H131" s="1">
        <f t="shared" si="4"/>
        <v>9.7087378640776656E-3</v>
      </c>
    </row>
    <row r="132" spans="1:8">
      <c r="A132" s="5" t="s">
        <v>67</v>
      </c>
      <c r="B132" s="5">
        <v>509021245</v>
      </c>
      <c r="C132" s="5" t="s">
        <v>243</v>
      </c>
      <c r="D132" s="5">
        <v>50902124506</v>
      </c>
      <c r="E132" s="5">
        <v>5124506</v>
      </c>
      <c r="F132" s="5">
        <v>315</v>
      </c>
      <c r="G132" s="5">
        <v>311</v>
      </c>
      <c r="H132" s="1">
        <f t="shared" si="4"/>
        <v>-1.2698412698412653E-2</v>
      </c>
    </row>
    <row r="133" spans="1:8">
      <c r="A133" s="5" t="s">
        <v>67</v>
      </c>
      <c r="B133" s="5">
        <v>509021245</v>
      </c>
      <c r="C133" s="5" t="s">
        <v>243</v>
      </c>
      <c r="D133" s="5">
        <v>50902124507</v>
      </c>
      <c r="E133" s="5">
        <v>5124507</v>
      </c>
      <c r="F133" s="5">
        <v>278</v>
      </c>
      <c r="G133" s="5">
        <v>286</v>
      </c>
      <c r="H133" s="1">
        <f t="shared" si="4"/>
        <v>2.877697841726623E-2</v>
      </c>
    </row>
    <row r="134" spans="1:8">
      <c r="A134" s="5" t="s">
        <v>67</v>
      </c>
      <c r="B134" s="5">
        <v>509021245</v>
      </c>
      <c r="C134" s="5" t="s">
        <v>243</v>
      </c>
      <c r="D134" s="5">
        <v>50902124508</v>
      </c>
      <c r="E134" s="5">
        <v>5124508</v>
      </c>
      <c r="F134" s="5">
        <v>328</v>
      </c>
      <c r="G134" s="5">
        <v>331</v>
      </c>
      <c r="H134" s="1">
        <f t="shared" si="4"/>
        <v>9.1463414634145312E-3</v>
      </c>
    </row>
    <row r="135" spans="1:8">
      <c r="A135" s="5" t="s">
        <v>67</v>
      </c>
      <c r="B135" s="5">
        <v>509021245</v>
      </c>
      <c r="C135" s="5" t="s">
        <v>243</v>
      </c>
      <c r="D135" s="5">
        <v>50902124509</v>
      </c>
      <c r="E135" s="5">
        <v>5124509</v>
      </c>
      <c r="F135" s="5">
        <v>204</v>
      </c>
      <c r="G135" s="5">
        <v>210</v>
      </c>
      <c r="H135" s="1">
        <f t="shared" si="4"/>
        <v>2.9411764705882248E-2</v>
      </c>
    </row>
    <row r="136" spans="1:8">
      <c r="A136" s="5" t="s">
        <v>67</v>
      </c>
      <c r="B136" s="5">
        <v>509021245</v>
      </c>
      <c r="C136" s="5" t="s">
        <v>243</v>
      </c>
      <c r="D136" s="5">
        <v>50902124510</v>
      </c>
      <c r="E136" s="5">
        <v>5124510</v>
      </c>
      <c r="F136" s="5">
        <v>385</v>
      </c>
      <c r="G136" s="5">
        <v>373</v>
      </c>
      <c r="H136" s="1">
        <f t="shared" si="4"/>
        <v>-3.1168831168831179E-2</v>
      </c>
    </row>
    <row r="137" spans="1:8">
      <c r="A137" s="5" t="s">
        <v>67</v>
      </c>
      <c r="B137" s="5">
        <v>509021245</v>
      </c>
      <c r="C137" s="5" t="s">
        <v>243</v>
      </c>
      <c r="D137" s="5">
        <v>50902124511</v>
      </c>
      <c r="E137" s="5">
        <v>5124511</v>
      </c>
      <c r="F137" s="5">
        <v>223</v>
      </c>
      <c r="G137" s="5">
        <v>224</v>
      </c>
      <c r="H137" s="1">
        <f t="shared" si="4"/>
        <v>4.484304932735439E-3</v>
      </c>
    </row>
    <row r="138" spans="1:8">
      <c r="A138" s="5" t="s">
        <v>67</v>
      </c>
      <c r="B138" s="5">
        <v>509021245</v>
      </c>
      <c r="C138" s="5" t="s">
        <v>243</v>
      </c>
      <c r="D138" s="5">
        <v>50902124515</v>
      </c>
      <c r="E138" s="5">
        <v>5124515</v>
      </c>
      <c r="F138" s="5">
        <v>253</v>
      </c>
      <c r="G138" s="5">
        <v>278</v>
      </c>
      <c r="H138" s="1">
        <f t="shared" si="4"/>
        <v>9.8814229249011953E-2</v>
      </c>
    </row>
    <row r="139" spans="1:8">
      <c r="A139" s="5" t="s">
        <v>67</v>
      </c>
      <c r="B139" s="5">
        <v>509021245</v>
      </c>
      <c r="C139" s="5" t="s">
        <v>243</v>
      </c>
      <c r="D139" s="5">
        <v>50902124516</v>
      </c>
      <c r="E139" s="5">
        <v>5124516</v>
      </c>
      <c r="F139" s="5">
        <v>234</v>
      </c>
      <c r="G139" s="5">
        <v>239</v>
      </c>
      <c r="H139" s="1">
        <f t="shared" si="4"/>
        <v>2.1367521367521292E-2</v>
      </c>
    </row>
    <row r="140" spans="1:8">
      <c r="A140" s="5" t="s">
        <v>67</v>
      </c>
      <c r="B140" s="5">
        <v>510011262</v>
      </c>
      <c r="C140" s="5" t="s">
        <v>249</v>
      </c>
      <c r="D140" s="5">
        <v>51001126201</v>
      </c>
      <c r="E140" s="5">
        <v>5126201</v>
      </c>
      <c r="F140" s="5">
        <v>169</v>
      </c>
      <c r="G140" s="5">
        <v>174</v>
      </c>
      <c r="H140" s="1">
        <f t="shared" si="4"/>
        <v>2.9585798816567976E-2</v>
      </c>
    </row>
    <row r="141" spans="1:8">
      <c r="A141" s="5" t="s">
        <v>67</v>
      </c>
      <c r="B141" s="5">
        <v>510011262</v>
      </c>
      <c r="C141" s="5" t="s">
        <v>249</v>
      </c>
      <c r="D141" s="5">
        <v>51001126202</v>
      </c>
      <c r="E141" s="5">
        <v>5126202</v>
      </c>
      <c r="F141" s="5">
        <v>228</v>
      </c>
      <c r="G141" s="5">
        <v>236</v>
      </c>
      <c r="H141" s="1">
        <f t="shared" si="4"/>
        <v>3.5087719298245723E-2</v>
      </c>
    </row>
    <row r="142" spans="1:8">
      <c r="A142" s="5" t="s">
        <v>67</v>
      </c>
      <c r="B142" s="5">
        <v>510011262</v>
      </c>
      <c r="C142" s="5" t="s">
        <v>249</v>
      </c>
      <c r="D142" s="5">
        <v>51001126203</v>
      </c>
      <c r="E142" s="5">
        <v>5126203</v>
      </c>
      <c r="F142" s="5">
        <v>201</v>
      </c>
      <c r="G142" s="5">
        <v>227</v>
      </c>
      <c r="H142" s="1">
        <f t="shared" si="4"/>
        <v>0.12935323383084585</v>
      </c>
    </row>
    <row r="143" spans="1:8">
      <c r="A143" s="5" t="s">
        <v>67</v>
      </c>
      <c r="B143" s="5">
        <v>510011262</v>
      </c>
      <c r="C143" s="5" t="s">
        <v>249</v>
      </c>
      <c r="D143" s="5">
        <v>51001126204</v>
      </c>
      <c r="E143" s="5">
        <v>5126204</v>
      </c>
      <c r="F143" s="5">
        <v>205</v>
      </c>
      <c r="G143" s="5">
        <v>211</v>
      </c>
      <c r="H143" s="1">
        <f t="shared" si="4"/>
        <v>2.9268292682926855E-2</v>
      </c>
    </row>
    <row r="144" spans="1:8">
      <c r="A144" s="5" t="s">
        <v>67</v>
      </c>
      <c r="B144" s="5">
        <v>510011262</v>
      </c>
      <c r="C144" s="5" t="s">
        <v>249</v>
      </c>
      <c r="D144" s="5">
        <v>51001126205</v>
      </c>
      <c r="E144" s="5">
        <v>5126205</v>
      </c>
      <c r="F144" s="5">
        <v>152</v>
      </c>
      <c r="G144" s="5">
        <v>150</v>
      </c>
      <c r="H144" s="1">
        <f t="shared" si="4"/>
        <v>-1.3157894736842146E-2</v>
      </c>
    </row>
    <row r="145" spans="1:8">
      <c r="A145" s="5" t="s">
        <v>67</v>
      </c>
      <c r="B145" s="5">
        <v>510011262</v>
      </c>
      <c r="C145" s="5" t="s">
        <v>249</v>
      </c>
      <c r="D145" s="5">
        <v>51001126206</v>
      </c>
      <c r="E145" s="5">
        <v>5126206</v>
      </c>
      <c r="F145" s="5">
        <v>179</v>
      </c>
      <c r="G145" s="5">
        <v>183</v>
      </c>
      <c r="H145" s="1">
        <f t="shared" si="4"/>
        <v>2.2346368715083775E-2</v>
      </c>
    </row>
    <row r="146" spans="1:8">
      <c r="A146" s="5" t="s">
        <v>67</v>
      </c>
      <c r="B146" s="5">
        <v>510011262</v>
      </c>
      <c r="C146" s="5" t="s">
        <v>249</v>
      </c>
      <c r="D146" s="5">
        <v>51001126207</v>
      </c>
      <c r="E146" s="5">
        <v>5126207</v>
      </c>
      <c r="F146" s="5">
        <v>121</v>
      </c>
      <c r="G146" s="5">
        <v>95</v>
      </c>
      <c r="H146" s="1">
        <f t="shared" si="4"/>
        <v>-0.21487603305785119</v>
      </c>
    </row>
    <row r="147" spans="1:8">
      <c r="A147" s="5" t="s">
        <v>67</v>
      </c>
      <c r="B147" s="5">
        <v>510011262</v>
      </c>
      <c r="C147" s="5" t="s">
        <v>249</v>
      </c>
      <c r="D147" s="5">
        <v>51001126208</v>
      </c>
      <c r="E147" s="5">
        <v>5126208</v>
      </c>
      <c r="F147" s="5">
        <v>55</v>
      </c>
      <c r="G147" s="5">
        <v>46</v>
      </c>
      <c r="H147" s="1">
        <f t="shared" si="4"/>
        <v>-0.16363636363636369</v>
      </c>
    </row>
    <row r="148" spans="1:8">
      <c r="A148" s="5" t="s">
        <v>67</v>
      </c>
      <c r="B148" s="5">
        <v>510011262</v>
      </c>
      <c r="C148" s="5" t="s">
        <v>249</v>
      </c>
      <c r="D148" s="5">
        <v>51001126209</v>
      </c>
      <c r="E148" s="5">
        <v>5126209</v>
      </c>
      <c r="F148" s="5">
        <v>121</v>
      </c>
      <c r="G148" s="5">
        <v>112</v>
      </c>
      <c r="H148" s="1">
        <f t="shared" si="4"/>
        <v>-7.4380165289256173E-2</v>
      </c>
    </row>
    <row r="149" spans="1:8">
      <c r="A149" s="5" t="s">
        <v>67</v>
      </c>
      <c r="B149" s="5">
        <v>510011262</v>
      </c>
      <c r="C149" s="5" t="s">
        <v>249</v>
      </c>
      <c r="D149" s="5">
        <v>51001126210</v>
      </c>
      <c r="E149" s="5">
        <v>5126210</v>
      </c>
      <c r="F149" s="5">
        <v>182</v>
      </c>
      <c r="G149" s="5">
        <v>188</v>
      </c>
      <c r="H149" s="1">
        <f t="shared" si="4"/>
        <v>3.2967032967033072E-2</v>
      </c>
    </row>
    <row r="150" spans="1:8">
      <c r="A150" s="5" t="s">
        <v>67</v>
      </c>
      <c r="B150" s="5">
        <v>510011262</v>
      </c>
      <c r="C150" s="5" t="s">
        <v>249</v>
      </c>
      <c r="D150" s="5">
        <v>51001126211</v>
      </c>
      <c r="E150" s="5">
        <v>5126211</v>
      </c>
      <c r="F150" s="5">
        <v>186</v>
      </c>
      <c r="G150" s="5">
        <v>189</v>
      </c>
      <c r="H150" s="1">
        <f t="shared" si="4"/>
        <v>1.6129032258064502E-2</v>
      </c>
    </row>
    <row r="151" spans="1:8">
      <c r="A151" s="5" t="s">
        <v>67</v>
      </c>
      <c r="B151" s="5">
        <v>510011262</v>
      </c>
      <c r="C151" s="5" t="s">
        <v>249</v>
      </c>
      <c r="D151" s="5">
        <v>51001126212</v>
      </c>
      <c r="E151" s="5">
        <v>5126212</v>
      </c>
      <c r="F151" s="5">
        <v>70</v>
      </c>
      <c r="G151" s="5">
        <v>67</v>
      </c>
      <c r="H151" s="1">
        <f t="shared" si="4"/>
        <v>-4.2857142857142816E-2</v>
      </c>
    </row>
    <row r="152" spans="1:8">
      <c r="A152" s="5" t="s">
        <v>67</v>
      </c>
      <c r="B152" s="5">
        <v>510011262</v>
      </c>
      <c r="C152" s="5" t="s">
        <v>249</v>
      </c>
      <c r="D152" s="5">
        <v>51001126213</v>
      </c>
      <c r="E152" s="5">
        <v>5126213</v>
      </c>
      <c r="F152" s="5">
        <v>264</v>
      </c>
      <c r="G152" s="5">
        <v>271</v>
      </c>
      <c r="H152" s="1">
        <f t="shared" si="4"/>
        <v>2.6515151515151603E-2</v>
      </c>
    </row>
    <row r="153" spans="1:8">
      <c r="A153" s="5" t="s">
        <v>67</v>
      </c>
      <c r="B153" s="5">
        <v>510011262</v>
      </c>
      <c r="C153" s="5" t="s">
        <v>249</v>
      </c>
      <c r="D153" s="5">
        <v>51001126214</v>
      </c>
      <c r="E153" s="5">
        <v>5126214</v>
      </c>
      <c r="F153" s="5">
        <v>213</v>
      </c>
      <c r="G153" s="5">
        <v>218</v>
      </c>
      <c r="H153" s="1">
        <f t="shared" si="4"/>
        <v>2.3474178403755763E-2</v>
      </c>
    </row>
    <row r="154" spans="1:8">
      <c r="A154" s="5" t="s">
        <v>67</v>
      </c>
      <c r="B154" s="5">
        <v>510011262</v>
      </c>
      <c r="C154" s="5" t="s">
        <v>249</v>
      </c>
      <c r="D154" s="5">
        <v>51001126215</v>
      </c>
      <c r="E154" s="5">
        <v>5126215</v>
      </c>
      <c r="F154" s="5">
        <v>179</v>
      </c>
      <c r="G154" s="5">
        <v>194</v>
      </c>
      <c r="H154" s="1">
        <f t="shared" si="4"/>
        <v>8.3798882681564324E-2</v>
      </c>
    </row>
    <row r="155" spans="1:8">
      <c r="A155" s="5" t="s">
        <v>67</v>
      </c>
      <c r="B155" s="5">
        <v>510011262</v>
      </c>
      <c r="C155" s="5" t="s">
        <v>249</v>
      </c>
      <c r="D155" s="5">
        <v>51001126216</v>
      </c>
      <c r="E155" s="5">
        <v>5126216</v>
      </c>
      <c r="F155" s="5">
        <v>61</v>
      </c>
      <c r="G155" s="5">
        <v>64</v>
      </c>
      <c r="H155" s="1">
        <f t="shared" si="4"/>
        <v>4.9180327868852514E-2</v>
      </c>
    </row>
    <row r="156" spans="1:8">
      <c r="A156" s="5" t="s">
        <v>67</v>
      </c>
      <c r="B156" s="5">
        <v>510011262</v>
      </c>
      <c r="C156" s="5" t="s">
        <v>249</v>
      </c>
      <c r="D156" s="5">
        <v>51001126217</v>
      </c>
      <c r="E156" s="5">
        <v>5126217</v>
      </c>
      <c r="F156" s="5">
        <v>293</v>
      </c>
      <c r="G156" s="5">
        <v>294</v>
      </c>
      <c r="H156" s="1">
        <f t="shared" si="4"/>
        <v>3.4129692832765013E-3</v>
      </c>
    </row>
    <row r="157" spans="1:8">
      <c r="A157" s="5" t="s">
        <v>67</v>
      </c>
      <c r="B157" s="5">
        <v>510011262</v>
      </c>
      <c r="C157" s="5" t="s">
        <v>249</v>
      </c>
      <c r="D157" s="5">
        <v>51001126218</v>
      </c>
      <c r="E157" s="5">
        <v>5126218</v>
      </c>
      <c r="F157" s="5">
        <v>323</v>
      </c>
      <c r="G157" s="5">
        <v>322</v>
      </c>
      <c r="H157" s="1">
        <f t="shared" si="4"/>
        <v>-3.0959752321981782E-3</v>
      </c>
    </row>
    <row r="158" spans="1:8">
      <c r="A158" s="5" t="s">
        <v>67</v>
      </c>
      <c r="B158" s="5">
        <v>510011262</v>
      </c>
      <c r="C158" s="5" t="s">
        <v>249</v>
      </c>
      <c r="D158" s="5">
        <v>51001126219</v>
      </c>
      <c r="E158" s="5">
        <v>5126219</v>
      </c>
      <c r="F158" s="5">
        <v>299</v>
      </c>
      <c r="G158" s="5">
        <v>313</v>
      </c>
      <c r="H158" s="1">
        <f t="shared" si="4"/>
        <v>4.6822742474916357E-2</v>
      </c>
    </row>
    <row r="159" spans="1:8">
      <c r="A159" s="5" t="s">
        <v>67</v>
      </c>
      <c r="B159" s="5">
        <v>510011262</v>
      </c>
      <c r="C159" s="5" t="s">
        <v>249</v>
      </c>
      <c r="D159" s="5">
        <v>51001126220</v>
      </c>
      <c r="E159" s="5">
        <v>5126220</v>
      </c>
      <c r="F159" s="5">
        <v>280</v>
      </c>
      <c r="G159" s="5">
        <v>299</v>
      </c>
      <c r="H159" s="1">
        <f t="shared" si="4"/>
        <v>6.7857142857142838E-2</v>
      </c>
    </row>
    <row r="160" spans="1:8">
      <c r="A160" s="5" t="s">
        <v>67</v>
      </c>
      <c r="B160" s="5">
        <v>510011262</v>
      </c>
      <c r="C160" s="5" t="s">
        <v>249</v>
      </c>
      <c r="D160" s="5">
        <v>51001126221</v>
      </c>
      <c r="E160" s="5">
        <v>5126221</v>
      </c>
      <c r="F160" s="5">
        <v>67</v>
      </c>
      <c r="G160" s="5">
        <v>84</v>
      </c>
      <c r="H160" s="1">
        <f t="shared" si="4"/>
        <v>0.25373134328358216</v>
      </c>
    </row>
    <row r="161" spans="1:8">
      <c r="A161" s="5" t="s">
        <v>67</v>
      </c>
      <c r="B161" s="5">
        <v>510011262</v>
      </c>
      <c r="C161" s="5" t="s">
        <v>249</v>
      </c>
      <c r="D161" s="5">
        <v>51001126222</v>
      </c>
      <c r="E161" s="5">
        <v>5126222</v>
      </c>
      <c r="F161" s="5">
        <v>484</v>
      </c>
      <c r="G161" s="5">
        <v>539</v>
      </c>
      <c r="H161" s="1">
        <f t="shared" ref="H161:H165" si="5">(G161/F161)-1</f>
        <v>0.11363636363636354</v>
      </c>
    </row>
    <row r="162" spans="1:8">
      <c r="A162" s="5" t="s">
        <v>67</v>
      </c>
      <c r="B162" s="5">
        <v>510011262</v>
      </c>
      <c r="C162" s="5" t="s">
        <v>249</v>
      </c>
      <c r="D162" s="5">
        <v>51001126223</v>
      </c>
      <c r="E162" s="5">
        <v>5126223</v>
      </c>
      <c r="F162" s="5">
        <v>153</v>
      </c>
      <c r="G162" s="5">
        <v>154</v>
      </c>
      <c r="H162" s="1">
        <f t="shared" si="5"/>
        <v>6.5359477124182774E-3</v>
      </c>
    </row>
    <row r="163" spans="1:8">
      <c r="A163" s="5" t="s">
        <v>67</v>
      </c>
      <c r="B163" s="5">
        <v>510011262</v>
      </c>
      <c r="C163" s="5" t="s">
        <v>249</v>
      </c>
      <c r="D163" s="5">
        <v>51001126224</v>
      </c>
      <c r="E163" s="5">
        <v>5126224</v>
      </c>
      <c r="F163" s="5">
        <v>243</v>
      </c>
      <c r="G163" s="5">
        <v>259</v>
      </c>
      <c r="H163" s="1">
        <f t="shared" si="5"/>
        <v>6.5843621399176877E-2</v>
      </c>
    </row>
    <row r="164" spans="1:8">
      <c r="A164" s="5" t="s">
        <v>67</v>
      </c>
      <c r="B164" s="5">
        <v>510011262</v>
      </c>
      <c r="C164" s="5" t="s">
        <v>249</v>
      </c>
      <c r="D164" s="5">
        <v>51001126225</v>
      </c>
      <c r="E164" s="5">
        <v>5126225</v>
      </c>
      <c r="F164" s="5">
        <v>177</v>
      </c>
      <c r="G164" s="5">
        <v>167</v>
      </c>
      <c r="H164" s="1">
        <f t="shared" si="5"/>
        <v>-5.6497175141242972E-2</v>
      </c>
    </row>
    <row r="165" spans="1:8">
      <c r="A165" s="5" t="s">
        <v>67</v>
      </c>
      <c r="B165" s="5">
        <v>510011262</v>
      </c>
      <c r="C165" s="5" t="s">
        <v>249</v>
      </c>
      <c r="D165" s="5">
        <v>51001126226</v>
      </c>
      <c r="E165" s="5">
        <v>5126226</v>
      </c>
      <c r="F165" s="5">
        <v>169</v>
      </c>
      <c r="G165" s="5">
        <v>179</v>
      </c>
      <c r="H165" s="1">
        <f t="shared" si="5"/>
        <v>5.9171597633136175E-2</v>
      </c>
    </row>
    <row r="166" spans="1:8">
      <c r="A166" s="5" t="s">
        <v>67</v>
      </c>
      <c r="B166" s="5">
        <v>510011262</v>
      </c>
      <c r="C166" s="5" t="s">
        <v>249</v>
      </c>
      <c r="D166" s="5">
        <v>51001126227</v>
      </c>
      <c r="E166" s="5">
        <v>5126227</v>
      </c>
      <c r="F166" s="5">
        <v>0</v>
      </c>
      <c r="G166" s="5">
        <v>0</v>
      </c>
      <c r="H166" s="1">
        <v>0</v>
      </c>
    </row>
    <row r="167" spans="1:8">
      <c r="A167" s="5" t="s">
        <v>67</v>
      </c>
      <c r="B167" s="5">
        <v>510011262</v>
      </c>
      <c r="C167" s="5" t="s">
        <v>249</v>
      </c>
      <c r="D167" s="5">
        <v>51001126228</v>
      </c>
      <c r="E167" s="5">
        <v>5126228</v>
      </c>
      <c r="F167" s="5">
        <v>235</v>
      </c>
      <c r="G167" s="5">
        <v>240</v>
      </c>
      <c r="H167" s="1">
        <f t="shared" ref="H167:H198" si="6">(G167/F167)-1</f>
        <v>2.1276595744680771E-2</v>
      </c>
    </row>
    <row r="168" spans="1:8">
      <c r="A168" s="5" t="s">
        <v>67</v>
      </c>
      <c r="B168" s="5">
        <v>510011262</v>
      </c>
      <c r="C168" s="5" t="s">
        <v>249</v>
      </c>
      <c r="D168" s="5">
        <v>51001126229</v>
      </c>
      <c r="E168" s="5">
        <v>5126229</v>
      </c>
      <c r="F168" s="5">
        <v>155</v>
      </c>
      <c r="G168" s="5">
        <v>175</v>
      </c>
      <c r="H168" s="1">
        <f t="shared" si="6"/>
        <v>0.12903225806451624</v>
      </c>
    </row>
    <row r="169" spans="1:8">
      <c r="A169" s="5" t="s">
        <v>67</v>
      </c>
      <c r="B169" s="5">
        <v>510011262</v>
      </c>
      <c r="C169" s="5" t="s">
        <v>249</v>
      </c>
      <c r="D169" s="5">
        <v>51001126230</v>
      </c>
      <c r="E169" s="5">
        <v>5126230</v>
      </c>
      <c r="F169" s="5">
        <v>144</v>
      </c>
      <c r="G169" s="5">
        <v>129</v>
      </c>
      <c r="H169" s="1">
        <f t="shared" si="6"/>
        <v>-0.10416666666666663</v>
      </c>
    </row>
    <row r="170" spans="1:8">
      <c r="A170" s="5" t="s">
        <v>67</v>
      </c>
      <c r="B170" s="5">
        <v>510011262</v>
      </c>
      <c r="C170" s="5" t="s">
        <v>249</v>
      </c>
      <c r="D170" s="5">
        <v>51001126231</v>
      </c>
      <c r="E170" s="5">
        <v>5126231</v>
      </c>
      <c r="F170" s="5">
        <v>161</v>
      </c>
      <c r="G170" s="5">
        <v>170</v>
      </c>
      <c r="H170" s="1">
        <f t="shared" si="6"/>
        <v>5.5900621118012417E-2</v>
      </c>
    </row>
    <row r="171" spans="1:8">
      <c r="A171" s="5" t="s">
        <v>67</v>
      </c>
      <c r="B171" s="5">
        <v>510011262</v>
      </c>
      <c r="C171" s="5" t="s">
        <v>249</v>
      </c>
      <c r="D171" s="5">
        <v>51001126232</v>
      </c>
      <c r="E171" s="5">
        <v>5126232</v>
      </c>
      <c r="F171" s="5">
        <v>115</v>
      </c>
      <c r="G171" s="5">
        <v>118</v>
      </c>
      <c r="H171" s="1">
        <f t="shared" si="6"/>
        <v>2.6086956521739202E-2</v>
      </c>
    </row>
    <row r="172" spans="1:8">
      <c r="A172" s="5" t="s">
        <v>67</v>
      </c>
      <c r="B172" s="5">
        <v>510011262</v>
      </c>
      <c r="C172" s="5" t="s">
        <v>249</v>
      </c>
      <c r="D172" s="5">
        <v>51001126233</v>
      </c>
      <c r="E172" s="5">
        <v>5126233</v>
      </c>
      <c r="F172" s="5">
        <v>225</v>
      </c>
      <c r="G172" s="5">
        <v>228</v>
      </c>
      <c r="H172" s="1">
        <f t="shared" si="6"/>
        <v>1.3333333333333419E-2</v>
      </c>
    </row>
    <row r="173" spans="1:8">
      <c r="A173" s="5" t="s">
        <v>67</v>
      </c>
      <c r="B173" s="5">
        <v>510011262</v>
      </c>
      <c r="C173" s="5" t="s">
        <v>249</v>
      </c>
      <c r="D173" s="5">
        <v>51001126234</v>
      </c>
      <c r="E173" s="5">
        <v>5126234</v>
      </c>
      <c r="F173" s="5">
        <v>286</v>
      </c>
      <c r="G173" s="5">
        <v>311</v>
      </c>
      <c r="H173" s="1">
        <f t="shared" si="6"/>
        <v>8.7412587412587506E-2</v>
      </c>
    </row>
    <row r="174" spans="1:8">
      <c r="A174" s="5" t="s">
        <v>67</v>
      </c>
      <c r="B174" s="5">
        <v>510011262</v>
      </c>
      <c r="C174" s="5" t="s">
        <v>249</v>
      </c>
      <c r="D174" s="5">
        <v>51001126235</v>
      </c>
      <c r="E174" s="5">
        <v>5126235</v>
      </c>
      <c r="F174" s="5">
        <v>126</v>
      </c>
      <c r="G174" s="5">
        <v>119</v>
      </c>
      <c r="H174" s="1">
        <f t="shared" si="6"/>
        <v>-5.555555555555558E-2</v>
      </c>
    </row>
    <row r="175" spans="1:8">
      <c r="A175" s="5" t="s">
        <v>67</v>
      </c>
      <c r="B175" s="5">
        <v>510011262</v>
      </c>
      <c r="C175" s="5" t="s">
        <v>249</v>
      </c>
      <c r="D175" s="5">
        <v>51001126236</v>
      </c>
      <c r="E175" s="5">
        <v>5126236</v>
      </c>
      <c r="F175" s="5">
        <v>134</v>
      </c>
      <c r="G175" s="5">
        <v>133</v>
      </c>
      <c r="H175" s="1">
        <f t="shared" si="6"/>
        <v>-7.4626865671642006E-3</v>
      </c>
    </row>
    <row r="176" spans="1:8">
      <c r="A176" s="5" t="s">
        <v>67</v>
      </c>
      <c r="B176" s="5">
        <v>510011262</v>
      </c>
      <c r="C176" s="5" t="s">
        <v>249</v>
      </c>
      <c r="D176" s="5">
        <v>51001126237</v>
      </c>
      <c r="E176" s="5">
        <v>5126237</v>
      </c>
      <c r="F176" s="5">
        <v>167</v>
      </c>
      <c r="G176" s="5">
        <v>163</v>
      </c>
      <c r="H176" s="1">
        <f t="shared" si="6"/>
        <v>-2.39520958083832E-2</v>
      </c>
    </row>
    <row r="177" spans="1:8">
      <c r="A177" s="5" t="s">
        <v>67</v>
      </c>
      <c r="B177" s="5">
        <v>510011262</v>
      </c>
      <c r="C177" s="5" t="s">
        <v>249</v>
      </c>
      <c r="D177" s="5">
        <v>51001126238</v>
      </c>
      <c r="E177" s="5">
        <v>5126238</v>
      </c>
      <c r="F177" s="5">
        <v>213</v>
      </c>
      <c r="G177" s="5">
        <v>229</v>
      </c>
      <c r="H177" s="1">
        <f t="shared" si="6"/>
        <v>7.5117370892018753E-2</v>
      </c>
    </row>
    <row r="178" spans="1:8">
      <c r="A178" s="5" t="s">
        <v>67</v>
      </c>
      <c r="B178" s="5">
        <v>510011262</v>
      </c>
      <c r="C178" s="5" t="s">
        <v>249</v>
      </c>
      <c r="D178" s="5">
        <v>51001126239</v>
      </c>
      <c r="E178" s="5">
        <v>5126239</v>
      </c>
      <c r="F178" s="5">
        <v>322</v>
      </c>
      <c r="G178" s="5">
        <v>329</v>
      </c>
      <c r="H178" s="1">
        <f t="shared" si="6"/>
        <v>2.1739130434782705E-2</v>
      </c>
    </row>
    <row r="179" spans="1:8">
      <c r="A179" s="5" t="s">
        <v>67</v>
      </c>
      <c r="B179" s="5">
        <v>510011262</v>
      </c>
      <c r="C179" s="5" t="s">
        <v>249</v>
      </c>
      <c r="D179" s="5">
        <v>51001126240</v>
      </c>
      <c r="E179" s="5">
        <v>5126240</v>
      </c>
      <c r="F179" s="5">
        <v>129</v>
      </c>
      <c r="G179" s="5">
        <v>114</v>
      </c>
      <c r="H179" s="1">
        <f t="shared" si="6"/>
        <v>-0.11627906976744184</v>
      </c>
    </row>
    <row r="180" spans="1:8">
      <c r="A180" s="5" t="s">
        <v>67</v>
      </c>
      <c r="B180" s="5">
        <v>510011263</v>
      </c>
      <c r="C180" s="5" t="s">
        <v>250</v>
      </c>
      <c r="D180" s="5">
        <v>51001126301</v>
      </c>
      <c r="E180" s="5">
        <v>5126301</v>
      </c>
      <c r="F180" s="5">
        <v>55</v>
      </c>
      <c r="G180" s="5">
        <v>59</v>
      </c>
      <c r="H180" s="1">
        <f t="shared" si="6"/>
        <v>7.2727272727272751E-2</v>
      </c>
    </row>
    <row r="181" spans="1:8">
      <c r="A181" s="5" t="s">
        <v>67</v>
      </c>
      <c r="B181" s="5">
        <v>510011263</v>
      </c>
      <c r="C181" s="5" t="s">
        <v>250</v>
      </c>
      <c r="D181" s="5">
        <v>51001126302</v>
      </c>
      <c r="E181" s="5">
        <v>5126302</v>
      </c>
      <c r="F181" s="5">
        <v>291</v>
      </c>
      <c r="G181" s="5">
        <v>282</v>
      </c>
      <c r="H181" s="1">
        <f t="shared" si="6"/>
        <v>-3.0927835051546393E-2</v>
      </c>
    </row>
    <row r="182" spans="1:8">
      <c r="A182" s="5" t="s">
        <v>67</v>
      </c>
      <c r="B182" s="5">
        <v>510011263</v>
      </c>
      <c r="C182" s="5" t="s">
        <v>250</v>
      </c>
      <c r="D182" s="5">
        <v>51001126304</v>
      </c>
      <c r="E182" s="5">
        <v>5126304</v>
      </c>
      <c r="F182" s="5">
        <v>264</v>
      </c>
      <c r="G182" s="5">
        <v>246</v>
      </c>
      <c r="H182" s="1">
        <f t="shared" si="6"/>
        <v>-6.8181818181818232E-2</v>
      </c>
    </row>
    <row r="183" spans="1:8">
      <c r="A183" s="5" t="s">
        <v>67</v>
      </c>
      <c r="B183" s="5">
        <v>510011263</v>
      </c>
      <c r="C183" s="5" t="s">
        <v>250</v>
      </c>
      <c r="D183" s="5">
        <v>51001126305</v>
      </c>
      <c r="E183" s="5">
        <v>5126305</v>
      </c>
      <c r="F183" s="5">
        <v>143</v>
      </c>
      <c r="G183" s="5">
        <v>140</v>
      </c>
      <c r="H183" s="1">
        <f t="shared" si="6"/>
        <v>-2.0979020979020935E-2</v>
      </c>
    </row>
    <row r="184" spans="1:8">
      <c r="A184" s="5" t="s">
        <v>67</v>
      </c>
      <c r="B184" s="5">
        <v>510011263</v>
      </c>
      <c r="C184" s="5" t="s">
        <v>250</v>
      </c>
      <c r="D184" s="5">
        <v>51001126307</v>
      </c>
      <c r="E184" s="5">
        <v>5126307</v>
      </c>
      <c r="F184" s="5">
        <v>261</v>
      </c>
      <c r="G184" s="5">
        <v>253</v>
      </c>
      <c r="H184" s="1">
        <f t="shared" si="6"/>
        <v>-3.0651340996168619E-2</v>
      </c>
    </row>
    <row r="185" spans="1:8">
      <c r="A185" s="5" t="s">
        <v>67</v>
      </c>
      <c r="B185" s="5">
        <v>510011263</v>
      </c>
      <c r="C185" s="5" t="s">
        <v>250</v>
      </c>
      <c r="D185" s="5">
        <v>51001126308</v>
      </c>
      <c r="E185" s="5">
        <v>5126308</v>
      </c>
      <c r="F185" s="5">
        <v>159</v>
      </c>
      <c r="G185" s="5">
        <v>164</v>
      </c>
      <c r="H185" s="1">
        <f t="shared" si="6"/>
        <v>3.1446540880503138E-2</v>
      </c>
    </row>
    <row r="186" spans="1:8">
      <c r="A186" s="5" t="s">
        <v>67</v>
      </c>
      <c r="B186" s="5">
        <v>510011263</v>
      </c>
      <c r="C186" s="5" t="s">
        <v>250</v>
      </c>
      <c r="D186" s="5">
        <v>51001126309</v>
      </c>
      <c r="E186" s="5">
        <v>5126309</v>
      </c>
      <c r="F186" s="5">
        <v>72</v>
      </c>
      <c r="G186" s="5">
        <v>61</v>
      </c>
      <c r="H186" s="1">
        <f t="shared" si="6"/>
        <v>-0.15277777777777779</v>
      </c>
    </row>
    <row r="187" spans="1:8">
      <c r="A187" s="5" t="s">
        <v>67</v>
      </c>
      <c r="B187" s="5">
        <v>510011263</v>
      </c>
      <c r="C187" s="5" t="s">
        <v>250</v>
      </c>
      <c r="D187" s="5">
        <v>51001126310</v>
      </c>
      <c r="E187" s="5">
        <v>5126310</v>
      </c>
      <c r="F187" s="5">
        <v>35</v>
      </c>
      <c r="G187" s="5">
        <v>33</v>
      </c>
      <c r="H187" s="1">
        <f t="shared" si="6"/>
        <v>-5.7142857142857162E-2</v>
      </c>
    </row>
    <row r="188" spans="1:8">
      <c r="A188" s="5" t="s">
        <v>67</v>
      </c>
      <c r="B188" s="5">
        <v>510011263</v>
      </c>
      <c r="C188" s="5" t="s">
        <v>250</v>
      </c>
      <c r="D188" s="5">
        <v>51001126311</v>
      </c>
      <c r="E188" s="5">
        <v>5126311</v>
      </c>
      <c r="F188" s="5">
        <v>57</v>
      </c>
      <c r="G188" s="5">
        <v>57</v>
      </c>
      <c r="H188" s="1">
        <f t="shared" si="6"/>
        <v>0</v>
      </c>
    </row>
    <row r="189" spans="1:8">
      <c r="A189" s="5" t="s">
        <v>67</v>
      </c>
      <c r="B189" s="5">
        <v>510011263</v>
      </c>
      <c r="C189" s="5" t="s">
        <v>250</v>
      </c>
      <c r="D189" s="5">
        <v>51001126312</v>
      </c>
      <c r="E189" s="5">
        <v>5126312</v>
      </c>
      <c r="F189" s="5">
        <v>276</v>
      </c>
      <c r="G189" s="5">
        <v>270</v>
      </c>
      <c r="H189" s="1">
        <f t="shared" si="6"/>
        <v>-2.1739130434782594E-2</v>
      </c>
    </row>
    <row r="190" spans="1:8">
      <c r="A190" s="5" t="s">
        <v>67</v>
      </c>
      <c r="B190" s="5">
        <v>510011263</v>
      </c>
      <c r="C190" s="5" t="s">
        <v>250</v>
      </c>
      <c r="D190" s="5">
        <v>51001126313</v>
      </c>
      <c r="E190" s="5">
        <v>5126313</v>
      </c>
      <c r="F190" s="5">
        <v>152</v>
      </c>
      <c r="G190" s="5">
        <v>139</v>
      </c>
      <c r="H190" s="1">
        <f t="shared" si="6"/>
        <v>-8.5526315789473673E-2</v>
      </c>
    </row>
    <row r="191" spans="1:8">
      <c r="A191" s="5" t="s">
        <v>67</v>
      </c>
      <c r="B191" s="5">
        <v>510011263</v>
      </c>
      <c r="C191" s="5" t="s">
        <v>250</v>
      </c>
      <c r="D191" s="5">
        <v>51001126314</v>
      </c>
      <c r="E191" s="5">
        <v>5126314</v>
      </c>
      <c r="F191" s="5">
        <v>17</v>
      </c>
      <c r="G191" s="5">
        <v>18</v>
      </c>
      <c r="H191" s="1">
        <f t="shared" si="6"/>
        <v>5.8823529411764719E-2</v>
      </c>
    </row>
    <row r="192" spans="1:8">
      <c r="A192" s="5" t="s">
        <v>67</v>
      </c>
      <c r="B192" s="5">
        <v>510011263</v>
      </c>
      <c r="C192" s="5" t="s">
        <v>250</v>
      </c>
      <c r="D192" s="5">
        <v>51001126315</v>
      </c>
      <c r="E192" s="5">
        <v>5126315</v>
      </c>
      <c r="F192" s="5">
        <v>34</v>
      </c>
      <c r="G192" s="5">
        <v>42</v>
      </c>
      <c r="H192" s="1">
        <f t="shared" si="6"/>
        <v>0.23529411764705888</v>
      </c>
    </row>
    <row r="193" spans="1:8">
      <c r="A193" s="5" t="s">
        <v>67</v>
      </c>
      <c r="B193" s="5">
        <v>510011263</v>
      </c>
      <c r="C193" s="5" t="s">
        <v>250</v>
      </c>
      <c r="D193" s="5">
        <v>51001126317</v>
      </c>
      <c r="E193" s="5">
        <v>5126317</v>
      </c>
      <c r="F193" s="5">
        <v>16</v>
      </c>
      <c r="G193" s="5">
        <v>20</v>
      </c>
      <c r="H193" s="1">
        <f t="shared" si="6"/>
        <v>0.25</v>
      </c>
    </row>
    <row r="194" spans="1:8">
      <c r="A194" s="5" t="s">
        <v>67</v>
      </c>
      <c r="B194" s="5">
        <v>510011263</v>
      </c>
      <c r="C194" s="5" t="s">
        <v>250</v>
      </c>
      <c r="D194" s="5">
        <v>51001126319</v>
      </c>
      <c r="E194" s="5">
        <v>5126319</v>
      </c>
      <c r="F194" s="5">
        <v>84</v>
      </c>
      <c r="G194" s="5">
        <v>78</v>
      </c>
      <c r="H194" s="1">
        <f t="shared" si="6"/>
        <v>-7.1428571428571397E-2</v>
      </c>
    </row>
    <row r="195" spans="1:8">
      <c r="A195" s="5" t="s">
        <v>67</v>
      </c>
      <c r="B195" s="5">
        <v>510011263</v>
      </c>
      <c r="C195" s="5" t="s">
        <v>250</v>
      </c>
      <c r="D195" s="5">
        <v>51001126320</v>
      </c>
      <c r="E195" s="5">
        <v>5126320</v>
      </c>
      <c r="F195" s="5">
        <v>83</v>
      </c>
      <c r="G195" s="5">
        <v>89</v>
      </c>
      <c r="H195" s="1">
        <f t="shared" si="6"/>
        <v>7.2289156626506035E-2</v>
      </c>
    </row>
    <row r="196" spans="1:8">
      <c r="A196" s="5" t="s">
        <v>67</v>
      </c>
      <c r="B196" s="5">
        <v>510011263</v>
      </c>
      <c r="C196" s="5" t="s">
        <v>250</v>
      </c>
      <c r="D196" s="5">
        <v>51001126321</v>
      </c>
      <c r="E196" s="5">
        <v>5126321</v>
      </c>
      <c r="F196" s="5">
        <v>111</v>
      </c>
      <c r="G196" s="5">
        <v>103</v>
      </c>
      <c r="H196" s="1">
        <f t="shared" si="6"/>
        <v>-7.2072072072072113E-2</v>
      </c>
    </row>
    <row r="197" spans="1:8">
      <c r="A197" s="5" t="s">
        <v>67</v>
      </c>
      <c r="B197" s="5">
        <v>510011263</v>
      </c>
      <c r="C197" s="5" t="s">
        <v>250</v>
      </c>
      <c r="D197" s="5">
        <v>51001126322</v>
      </c>
      <c r="E197" s="5">
        <v>5126322</v>
      </c>
      <c r="F197" s="5">
        <v>245</v>
      </c>
      <c r="G197" s="5">
        <v>242</v>
      </c>
      <c r="H197" s="1">
        <f t="shared" si="6"/>
        <v>-1.2244897959183709E-2</v>
      </c>
    </row>
    <row r="198" spans="1:8">
      <c r="A198" s="5" t="s">
        <v>67</v>
      </c>
      <c r="B198" s="5">
        <v>510011263</v>
      </c>
      <c r="C198" s="5" t="s">
        <v>250</v>
      </c>
      <c r="D198" s="5">
        <v>51001126324</v>
      </c>
      <c r="E198" s="5">
        <v>5126324</v>
      </c>
      <c r="F198" s="5">
        <v>69</v>
      </c>
      <c r="G198" s="5">
        <v>66</v>
      </c>
      <c r="H198" s="1">
        <f t="shared" si="6"/>
        <v>-4.3478260869565188E-2</v>
      </c>
    </row>
    <row r="199" spans="1:8">
      <c r="A199" s="5" t="s">
        <v>67</v>
      </c>
      <c r="B199" s="5">
        <v>510011263</v>
      </c>
      <c r="C199" s="5" t="s">
        <v>250</v>
      </c>
      <c r="D199" s="5">
        <v>51001126326</v>
      </c>
      <c r="E199" s="5">
        <v>5126326</v>
      </c>
      <c r="F199" s="5">
        <v>196</v>
      </c>
      <c r="G199" s="5">
        <v>199</v>
      </c>
      <c r="H199" s="1">
        <f t="shared" ref="H199:H230" si="7">(G199/F199)-1</f>
        <v>1.5306122448979664E-2</v>
      </c>
    </row>
    <row r="200" spans="1:8">
      <c r="A200" s="5" t="s">
        <v>67</v>
      </c>
      <c r="B200" s="5">
        <v>510011263</v>
      </c>
      <c r="C200" s="5" t="s">
        <v>250</v>
      </c>
      <c r="D200" s="5">
        <v>51001126327</v>
      </c>
      <c r="E200" s="5">
        <v>5126327</v>
      </c>
      <c r="F200" s="5">
        <v>39</v>
      </c>
      <c r="G200" s="5">
        <v>37</v>
      </c>
      <c r="H200" s="1">
        <f t="shared" si="7"/>
        <v>-5.1282051282051322E-2</v>
      </c>
    </row>
    <row r="201" spans="1:8">
      <c r="A201" s="5" t="s">
        <v>67</v>
      </c>
      <c r="B201" s="5">
        <v>510011263</v>
      </c>
      <c r="C201" s="5" t="s">
        <v>250</v>
      </c>
      <c r="D201" s="5">
        <v>51001126328</v>
      </c>
      <c r="E201" s="5">
        <v>5126328</v>
      </c>
      <c r="F201" s="5">
        <v>128</v>
      </c>
      <c r="G201" s="5">
        <v>125</v>
      </c>
      <c r="H201" s="1">
        <f t="shared" si="7"/>
        <v>-2.34375E-2</v>
      </c>
    </row>
    <row r="202" spans="1:8">
      <c r="A202" s="5" t="s">
        <v>67</v>
      </c>
      <c r="B202" s="5">
        <v>510011263</v>
      </c>
      <c r="C202" s="5" t="s">
        <v>250</v>
      </c>
      <c r="D202" s="5">
        <v>51001126329</v>
      </c>
      <c r="E202" s="5">
        <v>5126329</v>
      </c>
      <c r="F202" s="5">
        <v>208</v>
      </c>
      <c r="G202" s="5">
        <v>191</v>
      </c>
      <c r="H202" s="1">
        <f t="shared" si="7"/>
        <v>-8.1730769230769273E-2</v>
      </c>
    </row>
    <row r="203" spans="1:8">
      <c r="A203" s="5" t="s">
        <v>67</v>
      </c>
      <c r="B203" s="5">
        <v>510011263</v>
      </c>
      <c r="C203" s="5" t="s">
        <v>250</v>
      </c>
      <c r="D203" s="5">
        <v>51001126330</v>
      </c>
      <c r="E203" s="5">
        <v>5126330</v>
      </c>
      <c r="F203" s="5">
        <v>27</v>
      </c>
      <c r="G203" s="5">
        <v>12</v>
      </c>
      <c r="H203" s="1">
        <f t="shared" si="7"/>
        <v>-0.55555555555555558</v>
      </c>
    </row>
    <row r="204" spans="1:8">
      <c r="A204" s="5" t="s">
        <v>67</v>
      </c>
      <c r="B204" s="5">
        <v>510011263</v>
      </c>
      <c r="C204" s="5" t="s">
        <v>250</v>
      </c>
      <c r="D204" s="5">
        <v>51001126331</v>
      </c>
      <c r="E204" s="5">
        <v>5126331</v>
      </c>
      <c r="F204" s="5">
        <v>21</v>
      </c>
      <c r="G204" s="5">
        <v>22</v>
      </c>
      <c r="H204" s="1">
        <f t="shared" si="7"/>
        <v>4.7619047619047672E-2</v>
      </c>
    </row>
    <row r="205" spans="1:8">
      <c r="A205" s="5" t="s">
        <v>67</v>
      </c>
      <c r="B205" s="5">
        <v>510011263</v>
      </c>
      <c r="C205" s="5" t="s">
        <v>250</v>
      </c>
      <c r="D205" s="5">
        <v>51001126332</v>
      </c>
      <c r="E205" s="5">
        <v>5126332</v>
      </c>
      <c r="F205" s="5">
        <v>18</v>
      </c>
      <c r="G205" s="5">
        <v>21</v>
      </c>
      <c r="H205" s="1">
        <f t="shared" si="7"/>
        <v>0.16666666666666674</v>
      </c>
    </row>
    <row r="206" spans="1:8">
      <c r="A206" s="5" t="s">
        <v>67</v>
      </c>
      <c r="B206" s="5">
        <v>510011263</v>
      </c>
      <c r="C206" s="5" t="s">
        <v>250</v>
      </c>
      <c r="D206" s="5">
        <v>51001126333</v>
      </c>
      <c r="E206" s="5">
        <v>5126333</v>
      </c>
      <c r="F206" s="5">
        <v>184</v>
      </c>
      <c r="G206" s="5">
        <v>172</v>
      </c>
      <c r="H206" s="1">
        <f t="shared" si="7"/>
        <v>-6.5217391304347783E-2</v>
      </c>
    </row>
    <row r="207" spans="1:8">
      <c r="A207" s="5" t="s">
        <v>67</v>
      </c>
      <c r="B207" s="5">
        <v>510011263</v>
      </c>
      <c r="C207" s="5" t="s">
        <v>250</v>
      </c>
      <c r="D207" s="5">
        <v>51001126334</v>
      </c>
      <c r="E207" s="5">
        <v>5126334</v>
      </c>
      <c r="F207" s="5">
        <v>28</v>
      </c>
      <c r="G207" s="5">
        <v>32</v>
      </c>
      <c r="H207" s="1">
        <f t="shared" si="7"/>
        <v>0.14285714285714279</v>
      </c>
    </row>
    <row r="208" spans="1:8">
      <c r="A208" s="5" t="s">
        <v>67</v>
      </c>
      <c r="B208" s="5">
        <v>510011263</v>
      </c>
      <c r="C208" s="5" t="s">
        <v>250</v>
      </c>
      <c r="D208" s="5">
        <v>51001126335</v>
      </c>
      <c r="E208" s="5">
        <v>5126335</v>
      </c>
      <c r="F208" s="5">
        <v>158</v>
      </c>
      <c r="G208" s="5">
        <v>166</v>
      </c>
      <c r="H208" s="1">
        <f t="shared" si="7"/>
        <v>5.0632911392405111E-2</v>
      </c>
    </row>
    <row r="209" spans="1:8">
      <c r="A209" s="5" t="s">
        <v>67</v>
      </c>
      <c r="B209" s="5">
        <v>510011263</v>
      </c>
      <c r="C209" s="5" t="s">
        <v>250</v>
      </c>
      <c r="D209" s="5">
        <v>51001126336</v>
      </c>
      <c r="E209" s="5">
        <v>5126336</v>
      </c>
      <c r="F209" s="5">
        <v>82</v>
      </c>
      <c r="G209" s="5">
        <v>77</v>
      </c>
      <c r="H209" s="1">
        <f t="shared" si="7"/>
        <v>-6.0975609756097615E-2</v>
      </c>
    </row>
    <row r="210" spans="1:8">
      <c r="A210" s="5" t="s">
        <v>67</v>
      </c>
      <c r="B210" s="5">
        <v>510011264</v>
      </c>
      <c r="C210" s="5" t="s">
        <v>251</v>
      </c>
      <c r="D210" s="5">
        <v>51001126401</v>
      </c>
      <c r="E210" s="5">
        <v>5126401</v>
      </c>
      <c r="F210" s="5">
        <v>281</v>
      </c>
      <c r="G210" s="5">
        <v>297</v>
      </c>
      <c r="H210" s="1">
        <f t="shared" si="7"/>
        <v>5.6939501779359469E-2</v>
      </c>
    </row>
    <row r="211" spans="1:8">
      <c r="A211" s="5" t="s">
        <v>67</v>
      </c>
      <c r="B211" s="5">
        <v>510011264</v>
      </c>
      <c r="C211" s="5" t="s">
        <v>251</v>
      </c>
      <c r="D211" s="5">
        <v>51001126402</v>
      </c>
      <c r="E211" s="5">
        <v>5126402</v>
      </c>
      <c r="F211" s="5">
        <v>63</v>
      </c>
      <c r="G211" s="5">
        <v>71</v>
      </c>
      <c r="H211" s="1">
        <f t="shared" si="7"/>
        <v>0.12698412698412698</v>
      </c>
    </row>
    <row r="212" spans="1:8">
      <c r="A212" s="5" t="s">
        <v>67</v>
      </c>
      <c r="B212" s="5">
        <v>510011264</v>
      </c>
      <c r="C212" s="5" t="s">
        <v>251</v>
      </c>
      <c r="D212" s="5">
        <v>51001126403</v>
      </c>
      <c r="E212" s="5">
        <v>5126403</v>
      </c>
      <c r="F212" s="5">
        <v>111</v>
      </c>
      <c r="G212" s="5">
        <v>133</v>
      </c>
      <c r="H212" s="1">
        <f t="shared" si="7"/>
        <v>0.19819819819819817</v>
      </c>
    </row>
    <row r="213" spans="1:8">
      <c r="A213" s="5" t="s">
        <v>67</v>
      </c>
      <c r="B213" s="5">
        <v>510011264</v>
      </c>
      <c r="C213" s="5" t="s">
        <v>251</v>
      </c>
      <c r="D213" s="5">
        <v>51001126404</v>
      </c>
      <c r="E213" s="5">
        <v>5126404</v>
      </c>
      <c r="F213" s="5">
        <v>210</v>
      </c>
      <c r="G213" s="5">
        <v>241</v>
      </c>
      <c r="H213" s="1">
        <f t="shared" si="7"/>
        <v>0.14761904761904754</v>
      </c>
    </row>
    <row r="214" spans="1:8">
      <c r="A214" s="5" t="s">
        <v>67</v>
      </c>
      <c r="B214" s="5">
        <v>510011264</v>
      </c>
      <c r="C214" s="5" t="s">
        <v>251</v>
      </c>
      <c r="D214" s="5">
        <v>51001126405</v>
      </c>
      <c r="E214" s="5">
        <v>5126405</v>
      </c>
      <c r="F214" s="5">
        <v>84</v>
      </c>
      <c r="G214" s="5">
        <v>76</v>
      </c>
      <c r="H214" s="1">
        <f t="shared" si="7"/>
        <v>-9.5238095238095233E-2</v>
      </c>
    </row>
    <row r="215" spans="1:8">
      <c r="A215" s="5" t="s">
        <v>67</v>
      </c>
      <c r="B215" s="5">
        <v>510011264</v>
      </c>
      <c r="C215" s="5" t="s">
        <v>251</v>
      </c>
      <c r="D215" s="5">
        <v>51001126406</v>
      </c>
      <c r="E215" s="5">
        <v>5126406</v>
      </c>
      <c r="F215" s="5">
        <v>210</v>
      </c>
      <c r="G215" s="5">
        <v>237</v>
      </c>
      <c r="H215" s="1">
        <f t="shared" si="7"/>
        <v>0.12857142857142856</v>
      </c>
    </row>
    <row r="216" spans="1:8">
      <c r="A216" s="5" t="s">
        <v>67</v>
      </c>
      <c r="B216" s="5">
        <v>510011264</v>
      </c>
      <c r="C216" s="5" t="s">
        <v>251</v>
      </c>
      <c r="D216" s="5">
        <v>51001126407</v>
      </c>
      <c r="E216" s="5">
        <v>5126407</v>
      </c>
      <c r="F216" s="5">
        <v>218</v>
      </c>
      <c r="G216" s="5">
        <v>265</v>
      </c>
      <c r="H216" s="1">
        <f t="shared" si="7"/>
        <v>0.21559633027522929</v>
      </c>
    </row>
    <row r="217" spans="1:8">
      <c r="A217" s="5" t="s">
        <v>67</v>
      </c>
      <c r="B217" s="5">
        <v>510011264</v>
      </c>
      <c r="C217" s="5" t="s">
        <v>251</v>
      </c>
      <c r="D217" s="5">
        <v>51001126408</v>
      </c>
      <c r="E217" s="5">
        <v>5126408</v>
      </c>
      <c r="F217" s="5">
        <v>69</v>
      </c>
      <c r="G217" s="5">
        <v>78</v>
      </c>
      <c r="H217" s="1">
        <f t="shared" si="7"/>
        <v>0.13043478260869557</v>
      </c>
    </row>
    <row r="218" spans="1:8">
      <c r="A218" s="5" t="s">
        <v>67</v>
      </c>
      <c r="B218" s="5">
        <v>510011264</v>
      </c>
      <c r="C218" s="5" t="s">
        <v>251</v>
      </c>
      <c r="D218" s="5">
        <v>51001126409</v>
      </c>
      <c r="E218" s="5">
        <v>5126409</v>
      </c>
      <c r="F218" s="5">
        <v>82</v>
      </c>
      <c r="G218" s="5">
        <v>83</v>
      </c>
      <c r="H218" s="1">
        <f t="shared" si="7"/>
        <v>1.2195121951219523E-2</v>
      </c>
    </row>
    <row r="219" spans="1:8">
      <c r="A219" s="5" t="s">
        <v>67</v>
      </c>
      <c r="B219" s="5">
        <v>510011264</v>
      </c>
      <c r="C219" s="5" t="s">
        <v>251</v>
      </c>
      <c r="D219" s="5">
        <v>51001126410</v>
      </c>
      <c r="E219" s="5">
        <v>5126410</v>
      </c>
      <c r="F219" s="5">
        <v>253</v>
      </c>
      <c r="G219" s="5">
        <v>300</v>
      </c>
      <c r="H219" s="1">
        <f t="shared" si="7"/>
        <v>0.18577075098814233</v>
      </c>
    </row>
    <row r="220" spans="1:8">
      <c r="A220" s="5" t="s">
        <v>67</v>
      </c>
      <c r="B220" s="5">
        <v>510011264</v>
      </c>
      <c r="C220" s="5" t="s">
        <v>251</v>
      </c>
      <c r="D220" s="5">
        <v>51001126411</v>
      </c>
      <c r="E220" s="5">
        <v>5126411</v>
      </c>
      <c r="F220" s="5">
        <v>195</v>
      </c>
      <c r="G220" s="5">
        <v>191</v>
      </c>
      <c r="H220" s="1">
        <f t="shared" si="7"/>
        <v>-2.0512820512820551E-2</v>
      </c>
    </row>
    <row r="221" spans="1:8">
      <c r="A221" s="5" t="s">
        <v>67</v>
      </c>
      <c r="B221" s="5">
        <v>510011265</v>
      </c>
      <c r="C221" s="5" t="s">
        <v>252</v>
      </c>
      <c r="D221" s="5">
        <v>51001126501</v>
      </c>
      <c r="E221" s="5">
        <v>5126501</v>
      </c>
      <c r="F221" s="5">
        <v>117</v>
      </c>
      <c r="G221" s="5">
        <v>116</v>
      </c>
      <c r="H221" s="1">
        <f t="shared" si="7"/>
        <v>-8.5470085470085166E-3</v>
      </c>
    </row>
    <row r="222" spans="1:8">
      <c r="A222" s="5" t="s">
        <v>67</v>
      </c>
      <c r="B222" s="5">
        <v>510011265</v>
      </c>
      <c r="C222" s="5" t="s">
        <v>252</v>
      </c>
      <c r="D222" s="5">
        <v>51001126502</v>
      </c>
      <c r="E222" s="5">
        <v>5126502</v>
      </c>
      <c r="F222" s="5">
        <v>121</v>
      </c>
      <c r="G222" s="5">
        <v>114</v>
      </c>
      <c r="H222" s="1">
        <f t="shared" si="7"/>
        <v>-5.7851239669421517E-2</v>
      </c>
    </row>
    <row r="223" spans="1:8">
      <c r="A223" s="5" t="s">
        <v>67</v>
      </c>
      <c r="B223" s="5">
        <v>510011265</v>
      </c>
      <c r="C223" s="5" t="s">
        <v>252</v>
      </c>
      <c r="D223" s="5">
        <v>51001126503</v>
      </c>
      <c r="E223" s="5">
        <v>5126503</v>
      </c>
      <c r="F223" s="5">
        <v>92</v>
      </c>
      <c r="G223" s="5">
        <v>104</v>
      </c>
      <c r="H223" s="1">
        <f t="shared" si="7"/>
        <v>0.13043478260869557</v>
      </c>
    </row>
    <row r="224" spans="1:8">
      <c r="A224" s="5" t="s">
        <v>67</v>
      </c>
      <c r="B224" s="5">
        <v>510011265</v>
      </c>
      <c r="C224" s="5" t="s">
        <v>252</v>
      </c>
      <c r="D224" s="5">
        <v>51001126504</v>
      </c>
      <c r="E224" s="5">
        <v>5126504</v>
      </c>
      <c r="F224" s="5">
        <v>77</v>
      </c>
      <c r="G224" s="5">
        <v>75</v>
      </c>
      <c r="H224" s="1">
        <f t="shared" si="7"/>
        <v>-2.5974025974025983E-2</v>
      </c>
    </row>
    <row r="225" spans="1:8">
      <c r="A225" s="5" t="s">
        <v>67</v>
      </c>
      <c r="B225" s="5">
        <v>510011265</v>
      </c>
      <c r="C225" s="5" t="s">
        <v>252</v>
      </c>
      <c r="D225" s="5">
        <v>51001126505</v>
      </c>
      <c r="E225" s="5">
        <v>5126505</v>
      </c>
      <c r="F225" s="5">
        <v>270</v>
      </c>
      <c r="G225" s="5">
        <v>259</v>
      </c>
      <c r="H225" s="1">
        <f t="shared" si="7"/>
        <v>-4.0740740740740744E-2</v>
      </c>
    </row>
    <row r="226" spans="1:8">
      <c r="A226" s="5" t="s">
        <v>67</v>
      </c>
      <c r="B226" s="5">
        <v>510011265</v>
      </c>
      <c r="C226" s="5" t="s">
        <v>252</v>
      </c>
      <c r="D226" s="5">
        <v>51001126506</v>
      </c>
      <c r="E226" s="5">
        <v>5126506</v>
      </c>
      <c r="F226" s="5">
        <v>43</v>
      </c>
      <c r="G226" s="5">
        <v>56</v>
      </c>
      <c r="H226" s="1">
        <f t="shared" si="7"/>
        <v>0.30232558139534893</v>
      </c>
    </row>
    <row r="227" spans="1:8">
      <c r="A227" s="5" t="s">
        <v>67</v>
      </c>
      <c r="B227" s="5">
        <v>510011265</v>
      </c>
      <c r="C227" s="5" t="s">
        <v>252</v>
      </c>
      <c r="D227" s="5">
        <v>51001126507</v>
      </c>
      <c r="E227" s="5">
        <v>5126507</v>
      </c>
      <c r="F227" s="5">
        <v>259</v>
      </c>
      <c r="G227" s="5">
        <v>238</v>
      </c>
      <c r="H227" s="1">
        <f t="shared" si="7"/>
        <v>-8.108108108108103E-2</v>
      </c>
    </row>
    <row r="228" spans="1:8">
      <c r="A228" s="5" t="s">
        <v>67</v>
      </c>
      <c r="B228" s="5">
        <v>510011265</v>
      </c>
      <c r="C228" s="5" t="s">
        <v>252</v>
      </c>
      <c r="D228" s="5">
        <v>51001126508</v>
      </c>
      <c r="E228" s="5">
        <v>5126508</v>
      </c>
      <c r="F228" s="5">
        <v>331</v>
      </c>
      <c r="G228" s="5">
        <v>310</v>
      </c>
      <c r="H228" s="1">
        <f t="shared" si="7"/>
        <v>-6.3444108761329332E-2</v>
      </c>
    </row>
    <row r="229" spans="1:8">
      <c r="A229" s="5" t="s">
        <v>67</v>
      </c>
      <c r="B229" s="5">
        <v>510011265</v>
      </c>
      <c r="C229" s="5" t="s">
        <v>252</v>
      </c>
      <c r="D229" s="5">
        <v>51001126509</v>
      </c>
      <c r="E229" s="5">
        <v>5126509</v>
      </c>
      <c r="F229" s="5">
        <v>246</v>
      </c>
      <c r="G229" s="5">
        <v>230</v>
      </c>
      <c r="H229" s="1">
        <f t="shared" si="7"/>
        <v>-6.5040650406504086E-2</v>
      </c>
    </row>
    <row r="230" spans="1:8">
      <c r="A230" s="5" t="s">
        <v>67</v>
      </c>
      <c r="B230" s="5">
        <v>510011265</v>
      </c>
      <c r="C230" s="5" t="s">
        <v>252</v>
      </c>
      <c r="D230" s="5">
        <v>51001126510</v>
      </c>
      <c r="E230" s="5">
        <v>5126510</v>
      </c>
      <c r="F230" s="5">
        <v>120</v>
      </c>
      <c r="G230" s="5">
        <v>121</v>
      </c>
      <c r="H230" s="1">
        <f t="shared" si="7"/>
        <v>8.3333333333333037E-3</v>
      </c>
    </row>
    <row r="231" spans="1:8">
      <c r="A231" s="5" t="s">
        <v>67</v>
      </c>
      <c r="B231" s="5">
        <v>510011265</v>
      </c>
      <c r="C231" s="5" t="s">
        <v>252</v>
      </c>
      <c r="D231" s="5">
        <v>51001126511</v>
      </c>
      <c r="E231" s="5">
        <v>5126511</v>
      </c>
      <c r="F231" s="5">
        <v>155</v>
      </c>
      <c r="G231" s="5">
        <v>143</v>
      </c>
      <c r="H231" s="1">
        <f t="shared" ref="H231:H254" si="8">(G231/F231)-1</f>
        <v>-7.7419354838709653E-2</v>
      </c>
    </row>
    <row r="232" spans="1:8">
      <c r="A232" s="5" t="s">
        <v>67</v>
      </c>
      <c r="B232" s="5">
        <v>510011265</v>
      </c>
      <c r="C232" s="5" t="s">
        <v>252</v>
      </c>
      <c r="D232" s="5">
        <v>51001126512</v>
      </c>
      <c r="E232" s="5">
        <v>5126512</v>
      </c>
      <c r="F232" s="5">
        <v>114</v>
      </c>
      <c r="G232" s="5">
        <v>108</v>
      </c>
      <c r="H232" s="1">
        <f t="shared" si="8"/>
        <v>-5.2631578947368474E-2</v>
      </c>
    </row>
    <row r="233" spans="1:8">
      <c r="A233" s="5" t="s">
        <v>67</v>
      </c>
      <c r="B233" s="5">
        <v>510011265</v>
      </c>
      <c r="C233" s="5" t="s">
        <v>252</v>
      </c>
      <c r="D233" s="5">
        <v>51001126513</v>
      </c>
      <c r="E233" s="5">
        <v>5126513</v>
      </c>
      <c r="F233" s="5">
        <v>253</v>
      </c>
      <c r="G233" s="5">
        <v>262</v>
      </c>
      <c r="H233" s="1">
        <f t="shared" si="8"/>
        <v>3.5573122529644285E-2</v>
      </c>
    </row>
    <row r="234" spans="1:8">
      <c r="A234" s="5" t="s">
        <v>67</v>
      </c>
      <c r="B234" s="5">
        <v>510011265</v>
      </c>
      <c r="C234" s="5" t="s">
        <v>252</v>
      </c>
      <c r="D234" s="5">
        <v>51001126514</v>
      </c>
      <c r="E234" s="5">
        <v>5126514</v>
      </c>
      <c r="F234" s="5">
        <v>155</v>
      </c>
      <c r="G234" s="5">
        <v>146</v>
      </c>
      <c r="H234" s="1">
        <f t="shared" si="8"/>
        <v>-5.8064516129032295E-2</v>
      </c>
    </row>
    <row r="235" spans="1:8">
      <c r="A235" s="5" t="s">
        <v>67</v>
      </c>
      <c r="B235" s="5">
        <v>510011265</v>
      </c>
      <c r="C235" s="5" t="s">
        <v>252</v>
      </c>
      <c r="D235" s="5">
        <v>51001126515</v>
      </c>
      <c r="E235" s="5">
        <v>5126515</v>
      </c>
      <c r="F235" s="5">
        <v>238</v>
      </c>
      <c r="G235" s="5">
        <v>219</v>
      </c>
      <c r="H235" s="1">
        <f t="shared" si="8"/>
        <v>-7.9831932773109293E-2</v>
      </c>
    </row>
    <row r="236" spans="1:8">
      <c r="A236" s="5" t="s">
        <v>67</v>
      </c>
      <c r="B236" s="5">
        <v>510011265</v>
      </c>
      <c r="C236" s="5" t="s">
        <v>252</v>
      </c>
      <c r="D236" s="5">
        <v>51001126516</v>
      </c>
      <c r="E236" s="5">
        <v>5126516</v>
      </c>
      <c r="F236" s="5">
        <v>120</v>
      </c>
      <c r="G236" s="5">
        <v>102</v>
      </c>
      <c r="H236" s="1">
        <f t="shared" si="8"/>
        <v>-0.15000000000000002</v>
      </c>
    </row>
    <row r="237" spans="1:8">
      <c r="A237" s="5" t="s">
        <v>67</v>
      </c>
      <c r="B237" s="5">
        <v>510011265</v>
      </c>
      <c r="C237" s="5" t="s">
        <v>252</v>
      </c>
      <c r="D237" s="5">
        <v>51001126517</v>
      </c>
      <c r="E237" s="5">
        <v>5126517</v>
      </c>
      <c r="F237" s="5">
        <v>284</v>
      </c>
      <c r="G237" s="5">
        <v>270</v>
      </c>
      <c r="H237" s="1">
        <f t="shared" si="8"/>
        <v>-4.9295774647887369E-2</v>
      </c>
    </row>
    <row r="238" spans="1:8">
      <c r="A238" s="5" t="s">
        <v>67</v>
      </c>
      <c r="B238" s="5">
        <v>510011265</v>
      </c>
      <c r="C238" s="5" t="s">
        <v>252</v>
      </c>
      <c r="D238" s="5">
        <v>51001126518</v>
      </c>
      <c r="E238" s="5">
        <v>5126518</v>
      </c>
      <c r="F238" s="5">
        <v>112</v>
      </c>
      <c r="G238" s="5">
        <v>140</v>
      </c>
      <c r="H238" s="1">
        <f t="shared" si="8"/>
        <v>0.25</v>
      </c>
    </row>
    <row r="239" spans="1:8">
      <c r="A239" s="5" t="s">
        <v>67</v>
      </c>
      <c r="B239" s="5">
        <v>510011265</v>
      </c>
      <c r="C239" s="5" t="s">
        <v>252</v>
      </c>
      <c r="D239" s="5">
        <v>51001126519</v>
      </c>
      <c r="E239" s="5">
        <v>5126519</v>
      </c>
      <c r="F239" s="5">
        <v>36</v>
      </c>
      <c r="G239" s="5">
        <v>2</v>
      </c>
      <c r="H239" s="1">
        <f t="shared" si="8"/>
        <v>-0.94444444444444442</v>
      </c>
    </row>
    <row r="240" spans="1:8">
      <c r="A240" s="5" t="s">
        <v>67</v>
      </c>
      <c r="B240" s="5">
        <v>510011265</v>
      </c>
      <c r="C240" s="5" t="s">
        <v>252</v>
      </c>
      <c r="D240" s="5">
        <v>51001126520</v>
      </c>
      <c r="E240" s="5">
        <v>5126520</v>
      </c>
      <c r="F240" s="5">
        <v>241</v>
      </c>
      <c r="G240" s="5">
        <v>240</v>
      </c>
      <c r="H240" s="1">
        <f t="shared" si="8"/>
        <v>-4.1493775933609811E-3</v>
      </c>
    </row>
    <row r="241" spans="1:8">
      <c r="A241" s="5" t="s">
        <v>67</v>
      </c>
      <c r="B241" s="5">
        <v>510011265</v>
      </c>
      <c r="C241" s="5" t="s">
        <v>252</v>
      </c>
      <c r="D241" s="5">
        <v>51001126521</v>
      </c>
      <c r="E241" s="5">
        <v>5126521</v>
      </c>
      <c r="F241" s="5">
        <v>40</v>
      </c>
      <c r="G241" s="5">
        <v>34</v>
      </c>
      <c r="H241" s="1">
        <f t="shared" si="8"/>
        <v>-0.15000000000000002</v>
      </c>
    </row>
    <row r="242" spans="1:8">
      <c r="A242" s="5" t="s">
        <v>67</v>
      </c>
      <c r="B242" s="5">
        <v>510011265</v>
      </c>
      <c r="C242" s="5" t="s">
        <v>252</v>
      </c>
      <c r="D242" s="5">
        <v>51001126522</v>
      </c>
      <c r="E242" s="5">
        <v>5126522</v>
      </c>
      <c r="F242" s="5">
        <v>332</v>
      </c>
      <c r="G242" s="5">
        <v>332</v>
      </c>
      <c r="H242" s="1">
        <f t="shared" si="8"/>
        <v>0</v>
      </c>
    </row>
    <row r="243" spans="1:8">
      <c r="A243" s="5" t="s">
        <v>67</v>
      </c>
      <c r="B243" s="5">
        <v>510011266</v>
      </c>
      <c r="C243" s="5" t="s">
        <v>253</v>
      </c>
      <c r="D243" s="5">
        <v>51001126601</v>
      </c>
      <c r="E243" s="5">
        <v>5126601</v>
      </c>
      <c r="F243" s="5">
        <v>175</v>
      </c>
      <c r="G243" s="5">
        <v>210</v>
      </c>
      <c r="H243" s="1">
        <f t="shared" si="8"/>
        <v>0.19999999999999996</v>
      </c>
    </row>
    <row r="244" spans="1:8">
      <c r="A244" s="5" t="s">
        <v>67</v>
      </c>
      <c r="B244" s="5">
        <v>510011266</v>
      </c>
      <c r="C244" s="5" t="s">
        <v>253</v>
      </c>
      <c r="D244" s="5">
        <v>51001126602</v>
      </c>
      <c r="E244" s="5">
        <v>5126602</v>
      </c>
      <c r="F244" s="5">
        <v>64</v>
      </c>
      <c r="G244" s="5">
        <v>76</v>
      </c>
      <c r="H244" s="1">
        <f t="shared" si="8"/>
        <v>0.1875</v>
      </c>
    </row>
    <row r="245" spans="1:8">
      <c r="A245" s="5" t="s">
        <v>67</v>
      </c>
      <c r="B245" s="5">
        <v>510011266</v>
      </c>
      <c r="C245" s="5" t="s">
        <v>253</v>
      </c>
      <c r="D245" s="5">
        <v>51001126604</v>
      </c>
      <c r="E245" s="5">
        <v>5126604</v>
      </c>
      <c r="F245" s="5">
        <v>196</v>
      </c>
      <c r="G245" s="5">
        <v>211</v>
      </c>
      <c r="H245" s="1">
        <f t="shared" si="8"/>
        <v>7.6530612244897878E-2</v>
      </c>
    </row>
    <row r="246" spans="1:8">
      <c r="A246" s="5" t="s">
        <v>67</v>
      </c>
      <c r="B246" s="5">
        <v>510011266</v>
      </c>
      <c r="C246" s="5" t="s">
        <v>253</v>
      </c>
      <c r="D246" s="5">
        <v>51001126605</v>
      </c>
      <c r="E246" s="5">
        <v>5126605</v>
      </c>
      <c r="F246" s="5">
        <v>287</v>
      </c>
      <c r="G246" s="5">
        <v>316</v>
      </c>
      <c r="H246" s="1">
        <f t="shared" si="8"/>
        <v>0.10104529616724744</v>
      </c>
    </row>
    <row r="247" spans="1:8">
      <c r="A247" s="5" t="s">
        <v>67</v>
      </c>
      <c r="B247" s="5">
        <v>510011266</v>
      </c>
      <c r="C247" s="5" t="s">
        <v>253</v>
      </c>
      <c r="D247" s="5">
        <v>51001126606</v>
      </c>
      <c r="E247" s="5">
        <v>5126606</v>
      </c>
      <c r="F247" s="5">
        <v>190</v>
      </c>
      <c r="G247" s="5">
        <v>201</v>
      </c>
      <c r="H247" s="1">
        <f t="shared" si="8"/>
        <v>5.7894736842105221E-2</v>
      </c>
    </row>
    <row r="248" spans="1:8">
      <c r="A248" s="5" t="s">
        <v>67</v>
      </c>
      <c r="B248" s="5">
        <v>510011266</v>
      </c>
      <c r="C248" s="5" t="s">
        <v>253</v>
      </c>
      <c r="D248" s="5">
        <v>51001126607</v>
      </c>
      <c r="E248" s="5">
        <v>5126607</v>
      </c>
      <c r="F248" s="5">
        <v>160</v>
      </c>
      <c r="G248" s="5">
        <v>175</v>
      </c>
      <c r="H248" s="1">
        <f t="shared" si="8"/>
        <v>9.375E-2</v>
      </c>
    </row>
    <row r="249" spans="1:8">
      <c r="A249" s="5" t="s">
        <v>67</v>
      </c>
      <c r="B249" s="5">
        <v>510011266</v>
      </c>
      <c r="C249" s="5" t="s">
        <v>253</v>
      </c>
      <c r="D249" s="5">
        <v>51001126608</v>
      </c>
      <c r="E249" s="5">
        <v>5126608</v>
      </c>
      <c r="F249" s="5">
        <v>76</v>
      </c>
      <c r="G249" s="5">
        <v>94</v>
      </c>
      <c r="H249" s="1">
        <f t="shared" si="8"/>
        <v>0.23684210526315796</v>
      </c>
    </row>
    <row r="250" spans="1:8">
      <c r="A250" s="5" t="s">
        <v>67</v>
      </c>
      <c r="B250" s="5">
        <v>510021267</v>
      </c>
      <c r="C250" s="5" t="s">
        <v>254</v>
      </c>
      <c r="D250" s="5">
        <v>51002126701</v>
      </c>
      <c r="E250" s="5">
        <v>5126701</v>
      </c>
      <c r="F250" s="5">
        <v>67</v>
      </c>
      <c r="G250" s="5">
        <v>48</v>
      </c>
      <c r="H250" s="1">
        <f t="shared" si="8"/>
        <v>-0.28358208955223885</v>
      </c>
    </row>
    <row r="251" spans="1:8">
      <c r="A251" s="5" t="s">
        <v>67</v>
      </c>
      <c r="B251" s="5">
        <v>510021267</v>
      </c>
      <c r="C251" s="5" t="s">
        <v>254</v>
      </c>
      <c r="D251" s="5">
        <v>51002126702</v>
      </c>
      <c r="E251" s="5">
        <v>5126702</v>
      </c>
      <c r="F251" s="5">
        <v>160</v>
      </c>
      <c r="G251" s="5">
        <v>145</v>
      </c>
      <c r="H251" s="1">
        <f t="shared" si="8"/>
        <v>-9.375E-2</v>
      </c>
    </row>
    <row r="252" spans="1:8">
      <c r="A252" s="5" t="s">
        <v>67</v>
      </c>
      <c r="B252" s="5">
        <v>510021267</v>
      </c>
      <c r="C252" s="5" t="s">
        <v>254</v>
      </c>
      <c r="D252" s="5">
        <v>51002126703</v>
      </c>
      <c r="E252" s="5">
        <v>5126703</v>
      </c>
      <c r="F252" s="5">
        <v>37</v>
      </c>
      <c r="G252" s="5">
        <v>37</v>
      </c>
      <c r="H252" s="1">
        <f t="shared" si="8"/>
        <v>0</v>
      </c>
    </row>
    <row r="253" spans="1:8">
      <c r="A253" s="5" t="s">
        <v>67</v>
      </c>
      <c r="B253" s="5">
        <v>510021267</v>
      </c>
      <c r="C253" s="5" t="s">
        <v>254</v>
      </c>
      <c r="D253" s="5">
        <v>51002126704</v>
      </c>
      <c r="E253" s="5">
        <v>5126704</v>
      </c>
      <c r="F253" s="5">
        <v>64</v>
      </c>
      <c r="G253" s="5">
        <v>52</v>
      </c>
      <c r="H253" s="1">
        <f t="shared" si="8"/>
        <v>-0.1875</v>
      </c>
    </row>
    <row r="254" spans="1:8">
      <c r="A254" s="5" t="s">
        <v>67</v>
      </c>
      <c r="B254" s="5">
        <v>510021267</v>
      </c>
      <c r="C254" s="5" t="s">
        <v>254</v>
      </c>
      <c r="D254" s="5">
        <v>51002126705</v>
      </c>
      <c r="E254" s="5">
        <v>5126705</v>
      </c>
      <c r="F254" s="5">
        <v>48</v>
      </c>
      <c r="G254" s="5">
        <v>39</v>
      </c>
      <c r="H254" s="1">
        <f t="shared" si="8"/>
        <v>-0.1875</v>
      </c>
    </row>
    <row r="255" spans="1:8">
      <c r="A255" s="5" t="s">
        <v>67</v>
      </c>
      <c r="B255" s="5">
        <v>510021267</v>
      </c>
      <c r="C255" s="5" t="s">
        <v>254</v>
      </c>
      <c r="D255" s="5">
        <v>51002126706</v>
      </c>
      <c r="E255" s="5">
        <v>5126706</v>
      </c>
      <c r="F255" s="5">
        <v>0</v>
      </c>
      <c r="G255" s="5">
        <v>0</v>
      </c>
      <c r="H255" s="1">
        <v>0</v>
      </c>
    </row>
    <row r="256" spans="1:8">
      <c r="A256" s="5" t="s">
        <v>67</v>
      </c>
      <c r="B256" s="5">
        <v>510021267</v>
      </c>
      <c r="C256" s="5" t="s">
        <v>254</v>
      </c>
      <c r="D256" s="5">
        <v>51002126707</v>
      </c>
      <c r="E256" s="5">
        <v>5126707</v>
      </c>
      <c r="F256" s="5">
        <v>142</v>
      </c>
      <c r="G256" s="5">
        <v>142</v>
      </c>
      <c r="H256" s="1">
        <f>(G256/F256)-1</f>
        <v>0</v>
      </c>
    </row>
    <row r="257" spans="1:8">
      <c r="A257" s="5" t="s">
        <v>67</v>
      </c>
      <c r="B257" s="5">
        <v>510021267</v>
      </c>
      <c r="C257" s="5" t="s">
        <v>254</v>
      </c>
      <c r="D257" s="5">
        <v>51002126708</v>
      </c>
      <c r="E257" s="5">
        <v>5126708</v>
      </c>
      <c r="F257" s="5">
        <v>0</v>
      </c>
      <c r="G257" s="5">
        <v>0</v>
      </c>
      <c r="H257" s="1">
        <v>0</v>
      </c>
    </row>
    <row r="258" spans="1:8">
      <c r="A258" s="5" t="s">
        <v>67</v>
      </c>
      <c r="B258" s="5">
        <v>510021267</v>
      </c>
      <c r="C258" s="5" t="s">
        <v>254</v>
      </c>
      <c r="D258" s="5">
        <v>51002126709</v>
      </c>
      <c r="E258" s="5">
        <v>5126709</v>
      </c>
      <c r="F258" s="5">
        <v>147</v>
      </c>
      <c r="G258" s="5">
        <v>113</v>
      </c>
      <c r="H258" s="1">
        <f>(G258/F258)-1</f>
        <v>-0.23129251700680276</v>
      </c>
    </row>
    <row r="259" spans="1:8">
      <c r="A259" s="5" t="s">
        <v>67</v>
      </c>
      <c r="B259" s="5">
        <v>510021267</v>
      </c>
      <c r="C259" s="5" t="s">
        <v>254</v>
      </c>
      <c r="D259" s="5">
        <v>51002126710</v>
      </c>
      <c r="E259" s="5">
        <v>5126710</v>
      </c>
      <c r="F259" s="5">
        <v>51</v>
      </c>
      <c r="G259" s="5">
        <v>44</v>
      </c>
      <c r="H259" s="1">
        <f>(G259/F259)-1</f>
        <v>-0.13725490196078427</v>
      </c>
    </row>
    <row r="260" spans="1:8">
      <c r="A260" s="5" t="s">
        <v>67</v>
      </c>
      <c r="B260" s="5">
        <v>510021267</v>
      </c>
      <c r="C260" s="5" t="s">
        <v>254</v>
      </c>
      <c r="D260" s="5">
        <v>51002126711</v>
      </c>
      <c r="E260" s="5">
        <v>5126711</v>
      </c>
      <c r="F260" s="5">
        <v>54</v>
      </c>
      <c r="G260" s="5">
        <v>44</v>
      </c>
      <c r="H260" s="1">
        <f>(G260/F260)-1</f>
        <v>-0.18518518518518523</v>
      </c>
    </row>
    <row r="261" spans="1:8">
      <c r="A261" s="5" t="s">
        <v>67</v>
      </c>
      <c r="B261" s="5">
        <v>510021267</v>
      </c>
      <c r="C261" s="5" t="s">
        <v>254</v>
      </c>
      <c r="D261" s="5">
        <v>51002126712</v>
      </c>
      <c r="E261" s="5">
        <v>5126712</v>
      </c>
      <c r="F261" s="5">
        <v>0</v>
      </c>
      <c r="G261" s="5">
        <v>0</v>
      </c>
      <c r="H261" s="1">
        <v>0</v>
      </c>
    </row>
    <row r="262" spans="1:8">
      <c r="A262" s="5" t="s">
        <v>67</v>
      </c>
      <c r="B262" s="5">
        <v>510021267</v>
      </c>
      <c r="C262" s="5" t="s">
        <v>254</v>
      </c>
      <c r="D262" s="5">
        <v>51002126713</v>
      </c>
      <c r="E262" s="5">
        <v>5126713</v>
      </c>
      <c r="F262" s="5">
        <v>22</v>
      </c>
      <c r="G262" s="5">
        <v>15</v>
      </c>
      <c r="H262" s="1">
        <f t="shared" ref="H262:H276" si="9">(G262/F262)-1</f>
        <v>-0.31818181818181823</v>
      </c>
    </row>
    <row r="263" spans="1:8">
      <c r="A263" s="5" t="s">
        <v>67</v>
      </c>
      <c r="B263" s="5">
        <v>510021267</v>
      </c>
      <c r="C263" s="5" t="s">
        <v>254</v>
      </c>
      <c r="D263" s="5">
        <v>51002126714</v>
      </c>
      <c r="E263" s="5">
        <v>5126714</v>
      </c>
      <c r="F263" s="5">
        <v>37</v>
      </c>
      <c r="G263" s="5">
        <v>30</v>
      </c>
      <c r="H263" s="1">
        <f t="shared" si="9"/>
        <v>-0.18918918918918914</v>
      </c>
    </row>
    <row r="264" spans="1:8">
      <c r="A264" s="5" t="s">
        <v>67</v>
      </c>
      <c r="B264" s="5">
        <v>510021267</v>
      </c>
      <c r="C264" s="5" t="s">
        <v>254</v>
      </c>
      <c r="D264" s="5">
        <v>51002126715</v>
      </c>
      <c r="E264" s="5">
        <v>5126715</v>
      </c>
      <c r="F264" s="5">
        <v>48</v>
      </c>
      <c r="G264" s="5">
        <v>60</v>
      </c>
      <c r="H264" s="1">
        <f t="shared" si="9"/>
        <v>0.25</v>
      </c>
    </row>
    <row r="265" spans="1:8">
      <c r="A265" s="5" t="s">
        <v>67</v>
      </c>
      <c r="B265" s="5">
        <v>510021267</v>
      </c>
      <c r="C265" s="5" t="s">
        <v>254</v>
      </c>
      <c r="D265" s="5">
        <v>51002126716</v>
      </c>
      <c r="E265" s="5">
        <v>5126716</v>
      </c>
      <c r="F265" s="5">
        <v>3</v>
      </c>
      <c r="G265" s="5">
        <v>0</v>
      </c>
      <c r="H265" s="1">
        <f t="shared" si="9"/>
        <v>-1</v>
      </c>
    </row>
    <row r="266" spans="1:8">
      <c r="A266" s="5" t="s">
        <v>67</v>
      </c>
      <c r="B266" s="5">
        <v>510021267</v>
      </c>
      <c r="C266" s="5" t="s">
        <v>254</v>
      </c>
      <c r="D266" s="5">
        <v>51002126717</v>
      </c>
      <c r="E266" s="5">
        <v>5126717</v>
      </c>
      <c r="F266" s="5">
        <v>44</v>
      </c>
      <c r="G266" s="5">
        <v>31</v>
      </c>
      <c r="H266" s="1">
        <f t="shared" si="9"/>
        <v>-0.29545454545454541</v>
      </c>
    </row>
    <row r="267" spans="1:8">
      <c r="A267" s="5" t="s">
        <v>67</v>
      </c>
      <c r="B267" s="5">
        <v>510021268</v>
      </c>
      <c r="C267" s="5" t="s">
        <v>255</v>
      </c>
      <c r="D267" s="5">
        <v>51002126801</v>
      </c>
      <c r="E267" s="5">
        <v>5126801</v>
      </c>
      <c r="F267" s="5">
        <v>155</v>
      </c>
      <c r="G267" s="5">
        <v>149</v>
      </c>
      <c r="H267" s="1">
        <f t="shared" si="9"/>
        <v>-3.8709677419354827E-2</v>
      </c>
    </row>
    <row r="268" spans="1:8">
      <c r="A268" s="5" t="s">
        <v>67</v>
      </c>
      <c r="B268" s="5">
        <v>510021268</v>
      </c>
      <c r="C268" s="5" t="s">
        <v>255</v>
      </c>
      <c r="D268" s="5">
        <v>51002126802</v>
      </c>
      <c r="E268" s="5">
        <v>5126802</v>
      </c>
      <c r="F268" s="5">
        <v>183</v>
      </c>
      <c r="G268" s="5">
        <v>194</v>
      </c>
      <c r="H268" s="1">
        <f t="shared" si="9"/>
        <v>6.0109289617486406E-2</v>
      </c>
    </row>
    <row r="269" spans="1:8">
      <c r="A269" s="5" t="s">
        <v>67</v>
      </c>
      <c r="B269" s="5">
        <v>510021268</v>
      </c>
      <c r="C269" s="5" t="s">
        <v>255</v>
      </c>
      <c r="D269" s="5">
        <v>51002126803</v>
      </c>
      <c r="E269" s="5">
        <v>5126803</v>
      </c>
      <c r="F269" s="5">
        <v>131</v>
      </c>
      <c r="G269" s="5">
        <v>130</v>
      </c>
      <c r="H269" s="1">
        <f t="shared" si="9"/>
        <v>-7.6335877862595547E-3</v>
      </c>
    </row>
    <row r="270" spans="1:8">
      <c r="A270" s="5" t="s">
        <v>67</v>
      </c>
      <c r="B270" s="5">
        <v>510021268</v>
      </c>
      <c r="C270" s="5" t="s">
        <v>255</v>
      </c>
      <c r="D270" s="5">
        <v>51002126804</v>
      </c>
      <c r="E270" s="5">
        <v>5126804</v>
      </c>
      <c r="F270" s="5">
        <v>181</v>
      </c>
      <c r="G270" s="5">
        <v>197</v>
      </c>
      <c r="H270" s="1">
        <f t="shared" si="9"/>
        <v>8.8397790055248615E-2</v>
      </c>
    </row>
    <row r="271" spans="1:8">
      <c r="A271" s="5" t="s">
        <v>67</v>
      </c>
      <c r="B271" s="5">
        <v>510021268</v>
      </c>
      <c r="C271" s="5" t="s">
        <v>255</v>
      </c>
      <c r="D271" s="5">
        <v>51002126805</v>
      </c>
      <c r="E271" s="5">
        <v>5126805</v>
      </c>
      <c r="F271" s="5">
        <v>117</v>
      </c>
      <c r="G271" s="5">
        <v>146</v>
      </c>
      <c r="H271" s="1">
        <f t="shared" si="9"/>
        <v>0.24786324786324787</v>
      </c>
    </row>
    <row r="272" spans="1:8">
      <c r="A272" s="5" t="s">
        <v>67</v>
      </c>
      <c r="B272" s="5">
        <v>510021268</v>
      </c>
      <c r="C272" s="5" t="s">
        <v>255</v>
      </c>
      <c r="D272" s="5">
        <v>51002126806</v>
      </c>
      <c r="E272" s="5">
        <v>5126806</v>
      </c>
      <c r="F272" s="5">
        <v>168</v>
      </c>
      <c r="G272" s="5">
        <v>178</v>
      </c>
      <c r="H272" s="1">
        <f t="shared" si="9"/>
        <v>5.9523809523809534E-2</v>
      </c>
    </row>
    <row r="273" spans="1:8">
      <c r="A273" s="5" t="s">
        <v>67</v>
      </c>
      <c r="B273" s="5">
        <v>510021268</v>
      </c>
      <c r="C273" s="5" t="s">
        <v>255</v>
      </c>
      <c r="D273" s="5">
        <v>51002126807</v>
      </c>
      <c r="E273" s="5">
        <v>5126807</v>
      </c>
      <c r="F273" s="5">
        <v>145</v>
      </c>
      <c r="G273" s="5">
        <v>149</v>
      </c>
      <c r="H273" s="1">
        <f t="shared" si="9"/>
        <v>2.7586206896551779E-2</v>
      </c>
    </row>
    <row r="274" spans="1:8">
      <c r="A274" s="5" t="s">
        <v>67</v>
      </c>
      <c r="B274" s="5">
        <v>510021268</v>
      </c>
      <c r="C274" s="5" t="s">
        <v>255</v>
      </c>
      <c r="D274" s="5">
        <v>51002126808</v>
      </c>
      <c r="E274" s="5">
        <v>5126808</v>
      </c>
      <c r="F274" s="5">
        <v>212</v>
      </c>
      <c r="G274" s="5">
        <v>231</v>
      </c>
      <c r="H274" s="1">
        <f t="shared" si="9"/>
        <v>8.9622641509433887E-2</v>
      </c>
    </row>
    <row r="275" spans="1:8">
      <c r="A275" s="5" t="s">
        <v>67</v>
      </c>
      <c r="B275" s="5">
        <v>510021268</v>
      </c>
      <c r="C275" s="5" t="s">
        <v>255</v>
      </c>
      <c r="D275" s="5">
        <v>51002126809</v>
      </c>
      <c r="E275" s="5">
        <v>5126809</v>
      </c>
      <c r="F275" s="5">
        <v>146</v>
      </c>
      <c r="G275" s="5">
        <v>138</v>
      </c>
      <c r="H275" s="1">
        <f t="shared" si="9"/>
        <v>-5.4794520547945202E-2</v>
      </c>
    </row>
    <row r="276" spans="1:8">
      <c r="A276" s="5" t="s">
        <v>67</v>
      </c>
      <c r="B276" s="5">
        <v>510021268</v>
      </c>
      <c r="C276" s="5" t="s">
        <v>255</v>
      </c>
      <c r="D276" s="5">
        <v>51002126810</v>
      </c>
      <c r="E276" s="5">
        <v>5126810</v>
      </c>
      <c r="F276" s="5">
        <v>180</v>
      </c>
      <c r="G276" s="5">
        <v>187</v>
      </c>
      <c r="H276" s="1">
        <f t="shared" si="9"/>
        <v>3.8888888888888973E-2</v>
      </c>
    </row>
    <row r="277" spans="1:8">
      <c r="A277" s="5" t="s">
        <v>67</v>
      </c>
      <c r="B277" s="5">
        <v>510021268</v>
      </c>
      <c r="C277" s="5" t="s">
        <v>255</v>
      </c>
      <c r="D277" s="5">
        <v>51002126811</v>
      </c>
      <c r="E277" s="5">
        <v>5126811</v>
      </c>
      <c r="F277" s="5">
        <v>0</v>
      </c>
      <c r="G277" s="5">
        <v>0</v>
      </c>
      <c r="H277" s="1">
        <v>0</v>
      </c>
    </row>
    <row r="278" spans="1:8">
      <c r="A278" s="5" t="s">
        <v>67</v>
      </c>
      <c r="B278" s="5">
        <v>510021268</v>
      </c>
      <c r="C278" s="5" t="s">
        <v>255</v>
      </c>
      <c r="D278" s="5">
        <v>51002126812</v>
      </c>
      <c r="E278" s="5">
        <v>5126812</v>
      </c>
      <c r="F278" s="5">
        <v>158</v>
      </c>
      <c r="G278" s="5">
        <v>174</v>
      </c>
      <c r="H278" s="1">
        <f>(G278/F278)-1</f>
        <v>0.10126582278481022</v>
      </c>
    </row>
    <row r="279" spans="1:8">
      <c r="A279" s="5" t="s">
        <v>67</v>
      </c>
      <c r="B279" s="5">
        <v>510021268</v>
      </c>
      <c r="C279" s="5" t="s">
        <v>255</v>
      </c>
      <c r="D279" s="5">
        <v>51002126813</v>
      </c>
      <c r="E279" s="5">
        <v>5126813</v>
      </c>
      <c r="F279" s="5">
        <v>0</v>
      </c>
      <c r="G279" s="5">
        <v>0</v>
      </c>
      <c r="H279" s="1">
        <v>0</v>
      </c>
    </row>
    <row r="280" spans="1:8">
      <c r="A280" s="5" t="s">
        <v>67</v>
      </c>
      <c r="B280" s="5">
        <v>510021268</v>
      </c>
      <c r="C280" s="5" t="s">
        <v>255</v>
      </c>
      <c r="D280" s="5">
        <v>51002126814</v>
      </c>
      <c r="E280" s="5">
        <v>5126814</v>
      </c>
      <c r="F280" s="5">
        <v>191</v>
      </c>
      <c r="G280" s="5">
        <v>201</v>
      </c>
      <c r="H280" s="1">
        <f>(G280/F280)-1</f>
        <v>5.2356020942408321E-2</v>
      </c>
    </row>
    <row r="281" spans="1:8">
      <c r="A281" s="5" t="s">
        <v>67</v>
      </c>
      <c r="B281" s="5">
        <v>510021268</v>
      </c>
      <c r="C281" s="5" t="s">
        <v>255</v>
      </c>
      <c r="D281" s="5">
        <v>51002126815</v>
      </c>
      <c r="E281" s="5">
        <v>5126815</v>
      </c>
      <c r="F281" s="5">
        <v>0</v>
      </c>
      <c r="G281" s="5">
        <v>0</v>
      </c>
      <c r="H281" s="1">
        <v>0</v>
      </c>
    </row>
    <row r="282" spans="1:8">
      <c r="A282" s="5" t="s">
        <v>67</v>
      </c>
      <c r="B282" s="5">
        <v>510021268</v>
      </c>
      <c r="C282" s="5" t="s">
        <v>255</v>
      </c>
      <c r="D282" s="5">
        <v>51002126816</v>
      </c>
      <c r="E282" s="5">
        <v>5126816</v>
      </c>
      <c r="F282" s="5">
        <v>352</v>
      </c>
      <c r="G282" s="5">
        <v>317</v>
      </c>
      <c r="H282" s="1">
        <f>(G282/F282)-1</f>
        <v>-9.9431818181818232E-2</v>
      </c>
    </row>
    <row r="283" spans="1:8">
      <c r="A283" s="5" t="s">
        <v>67</v>
      </c>
      <c r="B283" s="5">
        <v>510021268</v>
      </c>
      <c r="C283" s="5" t="s">
        <v>255</v>
      </c>
      <c r="D283" s="5">
        <v>51002126817</v>
      </c>
      <c r="E283" s="5">
        <v>5126817</v>
      </c>
      <c r="F283" s="5">
        <v>0</v>
      </c>
      <c r="G283" s="5">
        <v>0</v>
      </c>
      <c r="H283" s="1">
        <v>0</v>
      </c>
    </row>
    <row r="284" spans="1:8">
      <c r="A284" s="5" t="s">
        <v>67</v>
      </c>
      <c r="B284" s="5">
        <v>510021269</v>
      </c>
      <c r="C284" s="5" t="s">
        <v>256</v>
      </c>
      <c r="D284" s="5">
        <v>51002126901</v>
      </c>
      <c r="E284" s="5">
        <v>5126901</v>
      </c>
      <c r="F284" s="5">
        <v>55</v>
      </c>
      <c r="G284" s="5">
        <v>47</v>
      </c>
      <c r="H284" s="1">
        <f>(G284/F284)-1</f>
        <v>-0.1454545454545455</v>
      </c>
    </row>
    <row r="285" spans="1:8">
      <c r="A285" s="5" t="s">
        <v>67</v>
      </c>
      <c r="B285" s="5">
        <v>510021269</v>
      </c>
      <c r="C285" s="5" t="s">
        <v>256</v>
      </c>
      <c r="D285" s="5">
        <v>51002126902</v>
      </c>
      <c r="E285" s="5">
        <v>5126902</v>
      </c>
      <c r="F285" s="5">
        <v>297</v>
      </c>
      <c r="G285" s="5">
        <v>255</v>
      </c>
      <c r="H285" s="1">
        <f>(G285/F285)-1</f>
        <v>-0.14141414141414144</v>
      </c>
    </row>
    <row r="286" spans="1:8">
      <c r="A286" s="5" t="s">
        <v>67</v>
      </c>
      <c r="B286" s="5">
        <v>510021269</v>
      </c>
      <c r="C286" s="5" t="s">
        <v>256</v>
      </c>
      <c r="D286" s="5">
        <v>51002126903</v>
      </c>
      <c r="E286" s="5">
        <v>5126903</v>
      </c>
      <c r="F286" s="5">
        <v>173</v>
      </c>
      <c r="G286" s="5">
        <v>167</v>
      </c>
      <c r="H286" s="1">
        <f>(G286/F286)-1</f>
        <v>-3.4682080924855474E-2</v>
      </c>
    </row>
    <row r="287" spans="1:8">
      <c r="A287" s="5" t="s">
        <v>67</v>
      </c>
      <c r="B287" s="5">
        <v>510021269</v>
      </c>
      <c r="C287" s="5" t="s">
        <v>256</v>
      </c>
      <c r="D287" s="5">
        <v>51002126904</v>
      </c>
      <c r="E287" s="5">
        <v>5126904</v>
      </c>
      <c r="F287" s="5">
        <v>441</v>
      </c>
      <c r="G287" s="5">
        <v>406</v>
      </c>
      <c r="H287" s="1">
        <f>(G287/F287)-1</f>
        <v>-7.9365079365079416E-2</v>
      </c>
    </row>
    <row r="288" spans="1:8">
      <c r="A288" s="5" t="s">
        <v>67</v>
      </c>
      <c r="B288" s="5">
        <v>510021269</v>
      </c>
      <c r="C288" s="5" t="s">
        <v>256</v>
      </c>
      <c r="D288" s="5">
        <v>51002126905</v>
      </c>
      <c r="E288" s="5">
        <v>5126905</v>
      </c>
      <c r="F288" s="5">
        <v>0</v>
      </c>
      <c r="G288" s="5">
        <v>0</v>
      </c>
      <c r="H288" s="1">
        <v>0</v>
      </c>
    </row>
    <row r="289" spans="1:8">
      <c r="A289" s="5" t="s">
        <v>67</v>
      </c>
      <c r="B289" s="5">
        <v>510021269</v>
      </c>
      <c r="C289" s="5" t="s">
        <v>256</v>
      </c>
      <c r="D289" s="5">
        <v>51002126906</v>
      </c>
      <c r="E289" s="5">
        <v>5126906</v>
      </c>
      <c r="F289" s="5">
        <v>20</v>
      </c>
      <c r="G289" s="5">
        <v>19</v>
      </c>
      <c r="H289" s="1">
        <f t="shared" ref="H289:H298" si="10">(G289/F289)-1</f>
        <v>-5.0000000000000044E-2</v>
      </c>
    </row>
    <row r="290" spans="1:8">
      <c r="A290" s="5" t="s">
        <v>67</v>
      </c>
      <c r="B290" s="5">
        <v>510021269</v>
      </c>
      <c r="C290" s="5" t="s">
        <v>256</v>
      </c>
      <c r="D290" s="5">
        <v>51002126907</v>
      </c>
      <c r="E290" s="5">
        <v>5126907</v>
      </c>
      <c r="F290" s="5">
        <v>356</v>
      </c>
      <c r="G290" s="5">
        <v>327</v>
      </c>
      <c r="H290" s="1">
        <f t="shared" si="10"/>
        <v>-8.1460674157303403E-2</v>
      </c>
    </row>
    <row r="291" spans="1:8">
      <c r="A291" s="5" t="s">
        <v>67</v>
      </c>
      <c r="B291" s="5">
        <v>510021269</v>
      </c>
      <c r="C291" s="5" t="s">
        <v>256</v>
      </c>
      <c r="D291" s="5">
        <v>51002126908</v>
      </c>
      <c r="E291" s="5">
        <v>5126908</v>
      </c>
      <c r="F291" s="5">
        <v>193</v>
      </c>
      <c r="G291" s="5">
        <v>167</v>
      </c>
      <c r="H291" s="1">
        <f t="shared" si="10"/>
        <v>-0.13471502590673579</v>
      </c>
    </row>
    <row r="292" spans="1:8">
      <c r="A292" s="5" t="s">
        <v>67</v>
      </c>
      <c r="B292" s="5">
        <v>510021269</v>
      </c>
      <c r="C292" s="5" t="s">
        <v>256</v>
      </c>
      <c r="D292" s="5">
        <v>51002126909</v>
      </c>
      <c r="E292" s="5">
        <v>5126909</v>
      </c>
      <c r="F292" s="5">
        <v>126</v>
      </c>
      <c r="G292" s="5">
        <v>117</v>
      </c>
      <c r="H292" s="1">
        <f t="shared" si="10"/>
        <v>-7.1428571428571397E-2</v>
      </c>
    </row>
    <row r="293" spans="1:8">
      <c r="A293" s="5" t="s">
        <v>67</v>
      </c>
      <c r="B293" s="5">
        <v>510021269</v>
      </c>
      <c r="C293" s="5" t="s">
        <v>256</v>
      </c>
      <c r="D293" s="5">
        <v>51002126910</v>
      </c>
      <c r="E293" s="5">
        <v>5126910</v>
      </c>
      <c r="F293" s="5">
        <v>6</v>
      </c>
      <c r="G293" s="5">
        <v>4</v>
      </c>
      <c r="H293" s="1">
        <f t="shared" si="10"/>
        <v>-0.33333333333333337</v>
      </c>
    </row>
    <row r="294" spans="1:8">
      <c r="A294" s="5" t="s">
        <v>67</v>
      </c>
      <c r="B294" s="5">
        <v>510021269</v>
      </c>
      <c r="C294" s="5" t="s">
        <v>256</v>
      </c>
      <c r="D294" s="5">
        <v>51002126911</v>
      </c>
      <c r="E294" s="5">
        <v>5126911</v>
      </c>
      <c r="F294" s="5">
        <v>249</v>
      </c>
      <c r="G294" s="5">
        <v>226</v>
      </c>
      <c r="H294" s="1">
        <f t="shared" si="10"/>
        <v>-9.2369477911646625E-2</v>
      </c>
    </row>
    <row r="295" spans="1:8">
      <c r="A295" s="5" t="s">
        <v>67</v>
      </c>
      <c r="B295" s="5">
        <v>510021269</v>
      </c>
      <c r="C295" s="5" t="s">
        <v>256</v>
      </c>
      <c r="D295" s="5">
        <v>51002126912</v>
      </c>
      <c r="E295" s="5">
        <v>5126912</v>
      </c>
      <c r="F295" s="5">
        <v>129</v>
      </c>
      <c r="G295" s="5">
        <v>111</v>
      </c>
      <c r="H295" s="1">
        <f t="shared" si="10"/>
        <v>-0.13953488372093026</v>
      </c>
    </row>
    <row r="296" spans="1:8">
      <c r="A296" s="5" t="s">
        <v>67</v>
      </c>
      <c r="B296" s="5">
        <v>510021269</v>
      </c>
      <c r="C296" s="5" t="s">
        <v>256</v>
      </c>
      <c r="D296" s="5">
        <v>51002126913</v>
      </c>
      <c r="E296" s="5">
        <v>5126913</v>
      </c>
      <c r="F296" s="5">
        <v>29</v>
      </c>
      <c r="G296" s="5">
        <v>30</v>
      </c>
      <c r="H296" s="1">
        <f t="shared" si="10"/>
        <v>3.4482758620689724E-2</v>
      </c>
    </row>
    <row r="297" spans="1:8">
      <c r="A297" s="5" t="s">
        <v>67</v>
      </c>
      <c r="B297" s="5">
        <v>510021269</v>
      </c>
      <c r="C297" s="5" t="s">
        <v>256</v>
      </c>
      <c r="D297" s="5">
        <v>51002126914</v>
      </c>
      <c r="E297" s="5">
        <v>5126914</v>
      </c>
      <c r="F297" s="5">
        <v>197</v>
      </c>
      <c r="G297" s="5">
        <v>186</v>
      </c>
      <c r="H297" s="1">
        <f t="shared" si="10"/>
        <v>-5.5837563451776595E-2</v>
      </c>
    </row>
    <row r="298" spans="1:8">
      <c r="A298" s="5" t="s">
        <v>67</v>
      </c>
      <c r="B298" s="5">
        <v>510021269</v>
      </c>
      <c r="C298" s="5" t="s">
        <v>256</v>
      </c>
      <c r="D298" s="5">
        <v>51002126915</v>
      </c>
      <c r="E298" s="5">
        <v>5126915</v>
      </c>
      <c r="F298" s="5">
        <v>12</v>
      </c>
      <c r="G298" s="5">
        <v>2</v>
      </c>
      <c r="H298" s="1">
        <f t="shared" si="10"/>
        <v>-0.83333333333333337</v>
      </c>
    </row>
    <row r="299" spans="1:8">
      <c r="A299" s="5" t="s">
        <v>67</v>
      </c>
      <c r="B299" s="5">
        <v>510021269</v>
      </c>
      <c r="C299" s="5" t="s">
        <v>256</v>
      </c>
      <c r="D299" s="5">
        <v>51002126916</v>
      </c>
      <c r="E299" s="5">
        <v>5126916</v>
      </c>
      <c r="F299" s="5">
        <v>0</v>
      </c>
      <c r="G299" s="5">
        <v>0</v>
      </c>
      <c r="H299" s="1">
        <v>0</v>
      </c>
    </row>
    <row r="300" spans="1:8">
      <c r="A300" s="5" t="s">
        <v>67</v>
      </c>
      <c r="B300" s="5">
        <v>510021270</v>
      </c>
      <c r="C300" s="5" t="s">
        <v>257</v>
      </c>
      <c r="D300" s="5">
        <v>51002127001</v>
      </c>
      <c r="E300" s="5">
        <v>5127001</v>
      </c>
      <c r="F300" s="5">
        <v>153</v>
      </c>
      <c r="G300" s="5">
        <v>191</v>
      </c>
      <c r="H300" s="1">
        <f t="shared" ref="H300:H324" si="11">(G300/F300)-1</f>
        <v>0.24836601307189543</v>
      </c>
    </row>
    <row r="301" spans="1:8">
      <c r="A301" s="5" t="s">
        <v>67</v>
      </c>
      <c r="B301" s="5">
        <v>510021270</v>
      </c>
      <c r="C301" s="5" t="s">
        <v>257</v>
      </c>
      <c r="D301" s="5">
        <v>51002127002</v>
      </c>
      <c r="E301" s="5">
        <v>5127002</v>
      </c>
      <c r="F301" s="5">
        <v>145</v>
      </c>
      <c r="G301" s="5">
        <v>194</v>
      </c>
      <c r="H301" s="1">
        <f t="shared" si="11"/>
        <v>0.33793103448275863</v>
      </c>
    </row>
    <row r="302" spans="1:8">
      <c r="A302" s="5" t="s">
        <v>67</v>
      </c>
      <c r="B302" s="5">
        <v>510021270</v>
      </c>
      <c r="C302" s="5" t="s">
        <v>257</v>
      </c>
      <c r="D302" s="5">
        <v>51002127003</v>
      </c>
      <c r="E302" s="5">
        <v>5127003</v>
      </c>
      <c r="F302" s="5">
        <v>253</v>
      </c>
      <c r="G302" s="5">
        <v>300</v>
      </c>
      <c r="H302" s="1">
        <f t="shared" si="11"/>
        <v>0.18577075098814233</v>
      </c>
    </row>
    <row r="303" spans="1:8">
      <c r="A303" s="5" t="s">
        <v>67</v>
      </c>
      <c r="B303" s="5">
        <v>510021270</v>
      </c>
      <c r="C303" s="5" t="s">
        <v>257</v>
      </c>
      <c r="D303" s="5">
        <v>51002127004</v>
      </c>
      <c r="E303" s="5">
        <v>5127004</v>
      </c>
      <c r="F303" s="5">
        <v>285</v>
      </c>
      <c r="G303" s="5">
        <v>284</v>
      </c>
      <c r="H303" s="1">
        <f t="shared" si="11"/>
        <v>-3.5087719298245723E-3</v>
      </c>
    </row>
    <row r="304" spans="1:8">
      <c r="A304" s="5" t="s">
        <v>67</v>
      </c>
      <c r="B304" s="5">
        <v>510021270</v>
      </c>
      <c r="C304" s="5" t="s">
        <v>257</v>
      </c>
      <c r="D304" s="5">
        <v>51002127005</v>
      </c>
      <c r="E304" s="5">
        <v>5127005</v>
      </c>
      <c r="F304" s="5">
        <v>253</v>
      </c>
      <c r="G304" s="5">
        <v>287</v>
      </c>
      <c r="H304" s="1">
        <f t="shared" si="11"/>
        <v>0.13438735177865602</v>
      </c>
    </row>
    <row r="305" spans="1:8">
      <c r="A305" s="5" t="s">
        <v>67</v>
      </c>
      <c r="B305" s="5">
        <v>510021270</v>
      </c>
      <c r="C305" s="5" t="s">
        <v>257</v>
      </c>
      <c r="D305" s="5">
        <v>51002127006</v>
      </c>
      <c r="E305" s="5">
        <v>5127006</v>
      </c>
      <c r="F305" s="5">
        <v>364</v>
      </c>
      <c r="G305" s="5">
        <v>384</v>
      </c>
      <c r="H305" s="1">
        <f t="shared" si="11"/>
        <v>5.4945054945054972E-2</v>
      </c>
    </row>
    <row r="306" spans="1:8">
      <c r="A306" s="5" t="s">
        <v>67</v>
      </c>
      <c r="B306" s="5">
        <v>510021270</v>
      </c>
      <c r="C306" s="5" t="s">
        <v>257</v>
      </c>
      <c r="D306" s="5">
        <v>51002127007</v>
      </c>
      <c r="E306" s="5">
        <v>5127007</v>
      </c>
      <c r="F306" s="5">
        <v>352</v>
      </c>
      <c r="G306" s="5">
        <v>383</v>
      </c>
      <c r="H306" s="1">
        <f t="shared" si="11"/>
        <v>8.8068181818181879E-2</v>
      </c>
    </row>
    <row r="307" spans="1:8">
      <c r="A307" s="5" t="s">
        <v>67</v>
      </c>
      <c r="B307" s="5">
        <v>510021270</v>
      </c>
      <c r="C307" s="5" t="s">
        <v>257</v>
      </c>
      <c r="D307" s="5">
        <v>51002127008</v>
      </c>
      <c r="E307" s="5">
        <v>5127008</v>
      </c>
      <c r="F307" s="5">
        <v>348</v>
      </c>
      <c r="G307" s="5">
        <v>349</v>
      </c>
      <c r="H307" s="1">
        <f t="shared" si="11"/>
        <v>2.8735632183907178E-3</v>
      </c>
    </row>
    <row r="308" spans="1:8">
      <c r="A308" s="5" t="s">
        <v>67</v>
      </c>
      <c r="B308" s="5">
        <v>510021270</v>
      </c>
      <c r="C308" s="5" t="s">
        <v>257</v>
      </c>
      <c r="D308" s="5">
        <v>51002127009</v>
      </c>
      <c r="E308" s="5">
        <v>5127009</v>
      </c>
      <c r="F308" s="5">
        <v>323</v>
      </c>
      <c r="G308" s="5">
        <v>379</v>
      </c>
      <c r="H308" s="1">
        <f t="shared" si="11"/>
        <v>0.17337461300309598</v>
      </c>
    </row>
    <row r="309" spans="1:8">
      <c r="A309" s="5" t="s">
        <v>67</v>
      </c>
      <c r="B309" s="5">
        <v>510021270</v>
      </c>
      <c r="C309" s="5" t="s">
        <v>257</v>
      </c>
      <c r="D309" s="5">
        <v>51002127010</v>
      </c>
      <c r="E309" s="5">
        <v>5127010</v>
      </c>
      <c r="F309" s="5">
        <v>252</v>
      </c>
      <c r="G309" s="5">
        <v>258</v>
      </c>
      <c r="H309" s="1">
        <f t="shared" si="11"/>
        <v>2.3809523809523725E-2</v>
      </c>
    </row>
    <row r="310" spans="1:8">
      <c r="A310" s="5" t="s">
        <v>67</v>
      </c>
      <c r="B310" s="5">
        <v>510021270</v>
      </c>
      <c r="C310" s="5" t="s">
        <v>257</v>
      </c>
      <c r="D310" s="5">
        <v>51002127011</v>
      </c>
      <c r="E310" s="5">
        <v>5127011</v>
      </c>
      <c r="F310" s="5">
        <v>172</v>
      </c>
      <c r="G310" s="5">
        <v>213</v>
      </c>
      <c r="H310" s="1">
        <f t="shared" si="11"/>
        <v>0.23837209302325579</v>
      </c>
    </row>
    <row r="311" spans="1:8">
      <c r="A311" s="5" t="s">
        <v>67</v>
      </c>
      <c r="B311" s="5">
        <v>510021270</v>
      </c>
      <c r="C311" s="5" t="s">
        <v>257</v>
      </c>
      <c r="D311" s="5">
        <v>51002127012</v>
      </c>
      <c r="E311" s="5">
        <v>5127012</v>
      </c>
      <c r="F311" s="5">
        <v>206</v>
      </c>
      <c r="G311" s="5">
        <v>206</v>
      </c>
      <c r="H311" s="1">
        <f t="shared" si="11"/>
        <v>0</v>
      </c>
    </row>
    <row r="312" spans="1:8">
      <c r="A312" s="5" t="s">
        <v>67</v>
      </c>
      <c r="B312" s="5">
        <v>510021270</v>
      </c>
      <c r="C312" s="5" t="s">
        <v>257</v>
      </c>
      <c r="D312" s="5">
        <v>51002127013</v>
      </c>
      <c r="E312" s="5">
        <v>5127013</v>
      </c>
      <c r="F312" s="5">
        <v>434</v>
      </c>
      <c r="G312" s="5">
        <v>572</v>
      </c>
      <c r="H312" s="1">
        <f t="shared" si="11"/>
        <v>0.31797235023041481</v>
      </c>
    </row>
    <row r="313" spans="1:8">
      <c r="A313" s="5" t="s">
        <v>67</v>
      </c>
      <c r="B313" s="5">
        <v>510021270</v>
      </c>
      <c r="C313" s="5" t="s">
        <v>257</v>
      </c>
      <c r="D313" s="5">
        <v>51002127014</v>
      </c>
      <c r="E313" s="5">
        <v>5127014</v>
      </c>
      <c r="F313" s="5">
        <v>244</v>
      </c>
      <c r="G313" s="5">
        <v>254</v>
      </c>
      <c r="H313" s="1">
        <f t="shared" si="11"/>
        <v>4.0983606557376984E-2</v>
      </c>
    </row>
    <row r="314" spans="1:8">
      <c r="A314" s="5" t="s">
        <v>67</v>
      </c>
      <c r="B314" s="5">
        <v>510021270</v>
      </c>
      <c r="C314" s="5" t="s">
        <v>257</v>
      </c>
      <c r="D314" s="5">
        <v>51002127015</v>
      </c>
      <c r="E314" s="5">
        <v>5127015</v>
      </c>
      <c r="F314" s="5">
        <v>198</v>
      </c>
      <c r="G314" s="5">
        <v>226</v>
      </c>
      <c r="H314" s="1">
        <f t="shared" si="11"/>
        <v>0.14141414141414144</v>
      </c>
    </row>
    <row r="315" spans="1:8">
      <c r="A315" s="5" t="s">
        <v>67</v>
      </c>
      <c r="B315" s="5">
        <v>510021270</v>
      </c>
      <c r="C315" s="5" t="s">
        <v>257</v>
      </c>
      <c r="D315" s="5">
        <v>51002127016</v>
      </c>
      <c r="E315" s="5">
        <v>5127016</v>
      </c>
      <c r="F315" s="5">
        <v>229</v>
      </c>
      <c r="G315" s="5">
        <v>227</v>
      </c>
      <c r="H315" s="1">
        <f t="shared" si="11"/>
        <v>-8.733624454148492E-3</v>
      </c>
    </row>
    <row r="316" spans="1:8">
      <c r="A316" s="5" t="s">
        <v>67</v>
      </c>
      <c r="B316" s="5">
        <v>510021270</v>
      </c>
      <c r="C316" s="5" t="s">
        <v>257</v>
      </c>
      <c r="D316" s="5">
        <v>51002127017</v>
      </c>
      <c r="E316" s="5">
        <v>5127017</v>
      </c>
      <c r="F316" s="5">
        <v>308</v>
      </c>
      <c r="G316" s="5">
        <v>363</v>
      </c>
      <c r="H316" s="1">
        <f t="shared" si="11"/>
        <v>0.1785714285714286</v>
      </c>
    </row>
    <row r="317" spans="1:8">
      <c r="A317" s="5" t="s">
        <v>67</v>
      </c>
      <c r="B317" s="5">
        <v>510021270</v>
      </c>
      <c r="C317" s="5" t="s">
        <v>257</v>
      </c>
      <c r="D317" s="5">
        <v>51002127018</v>
      </c>
      <c r="E317" s="5">
        <v>5127018</v>
      </c>
      <c r="F317" s="5">
        <v>244</v>
      </c>
      <c r="G317" s="5">
        <v>274</v>
      </c>
      <c r="H317" s="1">
        <f t="shared" si="11"/>
        <v>0.12295081967213117</v>
      </c>
    </row>
    <row r="318" spans="1:8">
      <c r="A318" s="5" t="s">
        <v>67</v>
      </c>
      <c r="B318" s="5">
        <v>510021270</v>
      </c>
      <c r="C318" s="5" t="s">
        <v>257</v>
      </c>
      <c r="D318" s="5">
        <v>51002127019</v>
      </c>
      <c r="E318" s="5">
        <v>5127019</v>
      </c>
      <c r="F318" s="5">
        <v>267</v>
      </c>
      <c r="G318" s="5">
        <v>333</v>
      </c>
      <c r="H318" s="1">
        <f t="shared" si="11"/>
        <v>0.24719101123595499</v>
      </c>
    </row>
    <row r="319" spans="1:8">
      <c r="A319" s="5" t="s">
        <v>67</v>
      </c>
      <c r="B319" s="5">
        <v>510021270</v>
      </c>
      <c r="C319" s="5" t="s">
        <v>257</v>
      </c>
      <c r="D319" s="5">
        <v>51002127020</v>
      </c>
      <c r="E319" s="5">
        <v>5127020</v>
      </c>
      <c r="F319" s="5">
        <v>564</v>
      </c>
      <c r="G319" s="5">
        <v>626</v>
      </c>
      <c r="H319" s="1">
        <f t="shared" si="11"/>
        <v>0.10992907801418439</v>
      </c>
    </row>
    <row r="320" spans="1:8">
      <c r="A320" s="5" t="s">
        <v>67</v>
      </c>
      <c r="B320" s="5">
        <v>510021270</v>
      </c>
      <c r="C320" s="5" t="s">
        <v>257</v>
      </c>
      <c r="D320" s="5">
        <v>51002127021</v>
      </c>
      <c r="E320" s="5">
        <v>5127021</v>
      </c>
      <c r="F320" s="5">
        <v>256</v>
      </c>
      <c r="G320" s="5">
        <v>276</v>
      </c>
      <c r="H320" s="1">
        <f t="shared" si="11"/>
        <v>7.8125E-2</v>
      </c>
    </row>
    <row r="321" spans="1:8">
      <c r="A321" s="5" t="s">
        <v>67</v>
      </c>
      <c r="B321" s="5">
        <v>510021270</v>
      </c>
      <c r="C321" s="5" t="s">
        <v>257</v>
      </c>
      <c r="D321" s="5">
        <v>51002127022</v>
      </c>
      <c r="E321" s="5">
        <v>5127022</v>
      </c>
      <c r="F321" s="5">
        <v>256</v>
      </c>
      <c r="G321" s="5">
        <v>305</v>
      </c>
      <c r="H321" s="1">
        <f t="shared" si="11"/>
        <v>0.19140625</v>
      </c>
    </row>
    <row r="322" spans="1:8">
      <c r="A322" s="5" t="s">
        <v>67</v>
      </c>
      <c r="B322" s="5">
        <v>510021270</v>
      </c>
      <c r="C322" s="5" t="s">
        <v>257</v>
      </c>
      <c r="D322" s="5">
        <v>51002127023</v>
      </c>
      <c r="E322" s="5">
        <v>5127023</v>
      </c>
      <c r="F322" s="5">
        <v>341</v>
      </c>
      <c r="G322" s="5">
        <v>372</v>
      </c>
      <c r="H322" s="1">
        <f t="shared" si="11"/>
        <v>9.0909090909090828E-2</v>
      </c>
    </row>
    <row r="323" spans="1:8">
      <c r="A323" s="5" t="s">
        <v>67</v>
      </c>
      <c r="B323" s="5">
        <v>510021270</v>
      </c>
      <c r="C323" s="5" t="s">
        <v>257</v>
      </c>
      <c r="D323" s="5">
        <v>51002127024</v>
      </c>
      <c r="E323" s="5">
        <v>5127024</v>
      </c>
      <c r="F323" s="5">
        <v>2</v>
      </c>
      <c r="G323" s="5">
        <v>3</v>
      </c>
      <c r="H323" s="1">
        <f t="shared" si="11"/>
        <v>0.5</v>
      </c>
    </row>
    <row r="324" spans="1:8">
      <c r="A324" s="5" t="s">
        <v>67</v>
      </c>
      <c r="B324" s="5">
        <v>510021270</v>
      </c>
      <c r="C324" s="5" t="s">
        <v>257</v>
      </c>
      <c r="D324" s="5">
        <v>51002127025</v>
      </c>
      <c r="E324" s="5">
        <v>5127025</v>
      </c>
      <c r="F324" s="5">
        <v>3</v>
      </c>
      <c r="G324" s="5">
        <v>4</v>
      </c>
      <c r="H324" s="1">
        <f t="shared" si="11"/>
        <v>0.33333333333333326</v>
      </c>
    </row>
    <row r="325" spans="1:8">
      <c r="A325" s="5" t="s">
        <v>67</v>
      </c>
      <c r="B325" s="5">
        <v>510021270</v>
      </c>
      <c r="C325" s="5" t="s">
        <v>257</v>
      </c>
      <c r="D325" s="5">
        <v>51002127026</v>
      </c>
      <c r="E325" s="5">
        <v>5127026</v>
      </c>
      <c r="F325" s="5">
        <v>0</v>
      </c>
      <c r="G325" s="5">
        <v>0</v>
      </c>
      <c r="H325" s="1">
        <v>0</v>
      </c>
    </row>
    <row r="326" spans="1:8">
      <c r="A326" s="5" t="s">
        <v>67</v>
      </c>
      <c r="B326" s="5">
        <v>510031271</v>
      </c>
      <c r="C326" s="5" t="s">
        <v>258</v>
      </c>
      <c r="D326" s="5">
        <v>51003127102</v>
      </c>
      <c r="E326" s="5">
        <v>5127102</v>
      </c>
      <c r="F326" s="5">
        <v>42</v>
      </c>
      <c r="G326" s="5">
        <v>49</v>
      </c>
      <c r="H326" s="1">
        <f>(G326/F326)-1</f>
        <v>0.16666666666666674</v>
      </c>
    </row>
    <row r="327" spans="1:8">
      <c r="A327" s="5" t="s">
        <v>67</v>
      </c>
      <c r="B327" s="5">
        <v>510031271</v>
      </c>
      <c r="C327" s="5" t="s">
        <v>258</v>
      </c>
      <c r="D327" s="5">
        <v>51003127103</v>
      </c>
      <c r="E327" s="5">
        <v>5127103</v>
      </c>
      <c r="F327" s="5">
        <v>0</v>
      </c>
      <c r="G327" s="5">
        <v>0</v>
      </c>
      <c r="H327" s="1">
        <v>0</v>
      </c>
    </row>
    <row r="328" spans="1:8">
      <c r="A328" s="5" t="s">
        <v>67</v>
      </c>
      <c r="B328" s="5">
        <v>510031271</v>
      </c>
      <c r="C328" s="5" t="s">
        <v>258</v>
      </c>
      <c r="D328" s="5">
        <v>51003127105</v>
      </c>
      <c r="E328" s="5">
        <v>5127105</v>
      </c>
      <c r="F328" s="5">
        <v>53</v>
      </c>
      <c r="G328" s="5">
        <v>53</v>
      </c>
      <c r="H328" s="1">
        <f t="shared" ref="H328:H357" si="12">(G328/F328)-1</f>
        <v>0</v>
      </c>
    </row>
    <row r="329" spans="1:8">
      <c r="A329" s="5" t="s">
        <v>67</v>
      </c>
      <c r="B329" s="5">
        <v>510031271</v>
      </c>
      <c r="C329" s="5" t="s">
        <v>258</v>
      </c>
      <c r="D329" s="5">
        <v>51003127106</v>
      </c>
      <c r="E329" s="5">
        <v>5127106</v>
      </c>
      <c r="F329" s="5">
        <v>13</v>
      </c>
      <c r="G329" s="5">
        <v>13</v>
      </c>
      <c r="H329" s="1">
        <f t="shared" si="12"/>
        <v>0</v>
      </c>
    </row>
    <row r="330" spans="1:8">
      <c r="A330" s="5" t="s">
        <v>67</v>
      </c>
      <c r="B330" s="5">
        <v>510031271</v>
      </c>
      <c r="C330" s="5" t="s">
        <v>258</v>
      </c>
      <c r="D330" s="5">
        <v>51003127107</v>
      </c>
      <c r="E330" s="5">
        <v>5127107</v>
      </c>
      <c r="F330" s="5">
        <v>174</v>
      </c>
      <c r="G330" s="5">
        <v>205</v>
      </c>
      <c r="H330" s="1">
        <f t="shared" si="12"/>
        <v>0.17816091954022983</v>
      </c>
    </row>
    <row r="331" spans="1:8">
      <c r="A331" s="5" t="s">
        <v>67</v>
      </c>
      <c r="B331" s="5">
        <v>510031271</v>
      </c>
      <c r="C331" s="5" t="s">
        <v>258</v>
      </c>
      <c r="D331" s="5">
        <v>51003127108</v>
      </c>
      <c r="E331" s="5">
        <v>5127108</v>
      </c>
      <c r="F331" s="5">
        <v>139</v>
      </c>
      <c r="G331" s="5">
        <v>117</v>
      </c>
      <c r="H331" s="1">
        <f t="shared" si="12"/>
        <v>-0.15827338129496404</v>
      </c>
    </row>
    <row r="332" spans="1:8">
      <c r="A332" s="5" t="s">
        <v>67</v>
      </c>
      <c r="B332" s="5">
        <v>510031271</v>
      </c>
      <c r="C332" s="5" t="s">
        <v>258</v>
      </c>
      <c r="D332" s="5">
        <v>51003127109</v>
      </c>
      <c r="E332" s="5">
        <v>5127109</v>
      </c>
      <c r="F332" s="5">
        <v>85</v>
      </c>
      <c r="G332" s="5">
        <v>97</v>
      </c>
      <c r="H332" s="1">
        <f t="shared" si="12"/>
        <v>0.14117647058823524</v>
      </c>
    </row>
    <row r="333" spans="1:8">
      <c r="A333" s="5" t="s">
        <v>67</v>
      </c>
      <c r="B333" s="5">
        <v>510031271</v>
      </c>
      <c r="C333" s="5" t="s">
        <v>258</v>
      </c>
      <c r="D333" s="5">
        <v>51003127110</v>
      </c>
      <c r="E333" s="5">
        <v>5127110</v>
      </c>
      <c r="F333" s="5">
        <v>193</v>
      </c>
      <c r="G333" s="5">
        <v>232</v>
      </c>
      <c r="H333" s="1">
        <f t="shared" si="12"/>
        <v>0.20207253886010368</v>
      </c>
    </row>
    <row r="334" spans="1:8">
      <c r="A334" s="5" t="s">
        <v>67</v>
      </c>
      <c r="B334" s="5">
        <v>510031271</v>
      </c>
      <c r="C334" s="5" t="s">
        <v>258</v>
      </c>
      <c r="D334" s="5">
        <v>51003127111</v>
      </c>
      <c r="E334" s="5">
        <v>5127111</v>
      </c>
      <c r="F334" s="5">
        <v>226</v>
      </c>
      <c r="G334" s="5">
        <v>260</v>
      </c>
      <c r="H334" s="1">
        <f t="shared" si="12"/>
        <v>0.15044247787610621</v>
      </c>
    </row>
    <row r="335" spans="1:8">
      <c r="A335" s="5" t="s">
        <v>67</v>
      </c>
      <c r="B335" s="5">
        <v>510031271</v>
      </c>
      <c r="C335" s="5" t="s">
        <v>258</v>
      </c>
      <c r="D335" s="5">
        <v>51003127112</v>
      </c>
      <c r="E335" s="5">
        <v>5127112</v>
      </c>
      <c r="F335" s="5">
        <v>176</v>
      </c>
      <c r="G335" s="5">
        <v>195</v>
      </c>
      <c r="H335" s="1">
        <f t="shared" si="12"/>
        <v>0.10795454545454541</v>
      </c>
    </row>
    <row r="336" spans="1:8">
      <c r="A336" s="5" t="s">
        <v>67</v>
      </c>
      <c r="B336" s="5">
        <v>510031271</v>
      </c>
      <c r="C336" s="5" t="s">
        <v>258</v>
      </c>
      <c r="D336" s="5">
        <v>51003127113</v>
      </c>
      <c r="E336" s="5">
        <v>5127113</v>
      </c>
      <c r="F336" s="5">
        <v>144</v>
      </c>
      <c r="G336" s="5">
        <v>169</v>
      </c>
      <c r="H336" s="1">
        <f t="shared" si="12"/>
        <v>0.17361111111111116</v>
      </c>
    </row>
    <row r="337" spans="1:8">
      <c r="A337" s="5" t="s">
        <v>67</v>
      </c>
      <c r="B337" s="5">
        <v>510031271</v>
      </c>
      <c r="C337" s="5" t="s">
        <v>258</v>
      </c>
      <c r="D337" s="5">
        <v>51003127114</v>
      </c>
      <c r="E337" s="5">
        <v>5127114</v>
      </c>
      <c r="F337" s="5">
        <v>133</v>
      </c>
      <c r="G337" s="5">
        <v>163</v>
      </c>
      <c r="H337" s="1">
        <f t="shared" si="12"/>
        <v>0.22556390977443619</v>
      </c>
    </row>
    <row r="338" spans="1:8">
      <c r="A338" s="5" t="s">
        <v>67</v>
      </c>
      <c r="B338" s="5">
        <v>510031271</v>
      </c>
      <c r="C338" s="5" t="s">
        <v>258</v>
      </c>
      <c r="D338" s="5">
        <v>51003127115</v>
      </c>
      <c r="E338" s="5">
        <v>5127115</v>
      </c>
      <c r="F338" s="5">
        <v>199</v>
      </c>
      <c r="G338" s="5">
        <v>248</v>
      </c>
      <c r="H338" s="1">
        <f t="shared" si="12"/>
        <v>0.24623115577889454</v>
      </c>
    </row>
    <row r="339" spans="1:8">
      <c r="A339" s="5" t="s">
        <v>67</v>
      </c>
      <c r="B339" s="5">
        <v>510031271</v>
      </c>
      <c r="C339" s="5" t="s">
        <v>258</v>
      </c>
      <c r="D339" s="5">
        <v>51003127116</v>
      </c>
      <c r="E339" s="5">
        <v>5127116</v>
      </c>
      <c r="F339" s="5">
        <v>225</v>
      </c>
      <c r="G339" s="5">
        <v>258</v>
      </c>
      <c r="H339" s="1">
        <f t="shared" si="12"/>
        <v>0.14666666666666672</v>
      </c>
    </row>
    <row r="340" spans="1:8">
      <c r="A340" s="5" t="s">
        <v>67</v>
      </c>
      <c r="B340" s="5">
        <v>510031271</v>
      </c>
      <c r="C340" s="5" t="s">
        <v>258</v>
      </c>
      <c r="D340" s="5">
        <v>51003127117</v>
      </c>
      <c r="E340" s="5">
        <v>5127117</v>
      </c>
      <c r="F340" s="5">
        <v>187</v>
      </c>
      <c r="G340" s="5">
        <v>222</v>
      </c>
      <c r="H340" s="1">
        <f t="shared" si="12"/>
        <v>0.1871657754010696</v>
      </c>
    </row>
    <row r="341" spans="1:8">
      <c r="A341" s="5" t="s">
        <v>67</v>
      </c>
      <c r="B341" s="5">
        <v>510031271</v>
      </c>
      <c r="C341" s="5" t="s">
        <v>258</v>
      </c>
      <c r="D341" s="5">
        <v>51003127118</v>
      </c>
      <c r="E341" s="5">
        <v>5127118</v>
      </c>
      <c r="F341" s="5">
        <v>177</v>
      </c>
      <c r="G341" s="5">
        <v>196</v>
      </c>
      <c r="H341" s="1">
        <f t="shared" si="12"/>
        <v>0.10734463276836159</v>
      </c>
    </row>
    <row r="342" spans="1:8">
      <c r="A342" s="5" t="s">
        <v>67</v>
      </c>
      <c r="B342" s="5">
        <v>510031271</v>
      </c>
      <c r="C342" s="5" t="s">
        <v>258</v>
      </c>
      <c r="D342" s="5">
        <v>51003127120</v>
      </c>
      <c r="E342" s="5">
        <v>5127120</v>
      </c>
      <c r="F342" s="5">
        <v>104</v>
      </c>
      <c r="G342" s="5">
        <v>117</v>
      </c>
      <c r="H342" s="1">
        <f t="shared" si="12"/>
        <v>0.125</v>
      </c>
    </row>
    <row r="343" spans="1:8">
      <c r="A343" s="5" t="s">
        <v>67</v>
      </c>
      <c r="B343" s="5">
        <v>510031271</v>
      </c>
      <c r="C343" s="5" t="s">
        <v>258</v>
      </c>
      <c r="D343" s="5">
        <v>51003127121</v>
      </c>
      <c r="E343" s="5">
        <v>5127121</v>
      </c>
      <c r="F343" s="5">
        <v>19</v>
      </c>
      <c r="G343" s="5">
        <v>5</v>
      </c>
      <c r="H343" s="1">
        <f t="shared" si="12"/>
        <v>-0.73684210526315796</v>
      </c>
    </row>
    <row r="344" spans="1:8">
      <c r="A344" s="5" t="s">
        <v>67</v>
      </c>
      <c r="B344" s="5">
        <v>510031271</v>
      </c>
      <c r="C344" s="5" t="s">
        <v>258</v>
      </c>
      <c r="D344" s="5">
        <v>51003127122</v>
      </c>
      <c r="E344" s="5">
        <v>5127122</v>
      </c>
      <c r="F344" s="5">
        <v>263</v>
      </c>
      <c r="G344" s="5">
        <v>299</v>
      </c>
      <c r="H344" s="1">
        <f t="shared" si="12"/>
        <v>0.1368821292775666</v>
      </c>
    </row>
    <row r="345" spans="1:8">
      <c r="A345" s="5" t="s">
        <v>67</v>
      </c>
      <c r="B345" s="5">
        <v>510031271</v>
      </c>
      <c r="C345" s="5" t="s">
        <v>258</v>
      </c>
      <c r="D345" s="5">
        <v>51003127123</v>
      </c>
      <c r="E345" s="5">
        <v>5127123</v>
      </c>
      <c r="F345" s="5">
        <v>3</v>
      </c>
      <c r="G345" s="5">
        <v>4</v>
      </c>
      <c r="H345" s="1">
        <f t="shared" si="12"/>
        <v>0.33333333333333326</v>
      </c>
    </row>
    <row r="346" spans="1:8">
      <c r="A346" s="5" t="s">
        <v>67</v>
      </c>
      <c r="B346" s="5">
        <v>510031271</v>
      </c>
      <c r="C346" s="5" t="s">
        <v>258</v>
      </c>
      <c r="D346" s="5">
        <v>51003127124</v>
      </c>
      <c r="E346" s="5">
        <v>5127124</v>
      </c>
      <c r="F346" s="5">
        <v>4</v>
      </c>
      <c r="G346" s="5">
        <v>4</v>
      </c>
      <c r="H346" s="1">
        <f t="shared" si="12"/>
        <v>0</v>
      </c>
    </row>
    <row r="347" spans="1:8">
      <c r="A347" s="5" t="s">
        <v>67</v>
      </c>
      <c r="B347" s="5">
        <v>510031271</v>
      </c>
      <c r="C347" s="5" t="s">
        <v>258</v>
      </c>
      <c r="D347" s="5">
        <v>51003127125</v>
      </c>
      <c r="E347" s="5">
        <v>5127125</v>
      </c>
      <c r="F347" s="5">
        <v>197</v>
      </c>
      <c r="G347" s="5">
        <v>218</v>
      </c>
      <c r="H347" s="1">
        <f t="shared" si="12"/>
        <v>0.10659898477157359</v>
      </c>
    </row>
    <row r="348" spans="1:8">
      <c r="A348" s="5" t="s">
        <v>67</v>
      </c>
      <c r="B348" s="5">
        <v>510031271</v>
      </c>
      <c r="C348" s="5" t="s">
        <v>258</v>
      </c>
      <c r="D348" s="5">
        <v>51003127126</v>
      </c>
      <c r="E348" s="5">
        <v>5127126</v>
      </c>
      <c r="F348" s="5">
        <v>144</v>
      </c>
      <c r="G348" s="5">
        <v>169</v>
      </c>
      <c r="H348" s="1">
        <f t="shared" si="12"/>
        <v>0.17361111111111116</v>
      </c>
    </row>
    <row r="349" spans="1:8">
      <c r="A349" s="5" t="s">
        <v>67</v>
      </c>
      <c r="B349" s="5">
        <v>510031272</v>
      </c>
      <c r="C349" s="5" t="s">
        <v>259</v>
      </c>
      <c r="D349" s="5">
        <v>51003127201</v>
      </c>
      <c r="E349" s="5">
        <v>5127201</v>
      </c>
      <c r="F349" s="5">
        <v>160</v>
      </c>
      <c r="G349" s="5">
        <v>146</v>
      </c>
      <c r="H349" s="1">
        <f t="shared" si="12"/>
        <v>-8.7500000000000022E-2</v>
      </c>
    </row>
    <row r="350" spans="1:8">
      <c r="A350" s="5" t="s">
        <v>67</v>
      </c>
      <c r="B350" s="5">
        <v>510031272</v>
      </c>
      <c r="C350" s="5" t="s">
        <v>259</v>
      </c>
      <c r="D350" s="5">
        <v>51003127202</v>
      </c>
      <c r="E350" s="5">
        <v>5127202</v>
      </c>
      <c r="F350" s="5">
        <v>189</v>
      </c>
      <c r="G350" s="5">
        <v>216</v>
      </c>
      <c r="H350" s="1">
        <f t="shared" si="12"/>
        <v>0.14285714285714279</v>
      </c>
    </row>
    <row r="351" spans="1:8">
      <c r="A351" s="5" t="s">
        <v>67</v>
      </c>
      <c r="B351" s="5">
        <v>510031272</v>
      </c>
      <c r="C351" s="5" t="s">
        <v>259</v>
      </c>
      <c r="D351" s="5">
        <v>51003127203</v>
      </c>
      <c r="E351" s="5">
        <v>5127203</v>
      </c>
      <c r="F351" s="5">
        <v>141</v>
      </c>
      <c r="G351" s="5">
        <v>154</v>
      </c>
      <c r="H351" s="1">
        <f t="shared" si="12"/>
        <v>9.219858156028371E-2</v>
      </c>
    </row>
    <row r="352" spans="1:8">
      <c r="A352" s="5" t="s">
        <v>67</v>
      </c>
      <c r="B352" s="5">
        <v>510031272</v>
      </c>
      <c r="C352" s="5" t="s">
        <v>259</v>
      </c>
      <c r="D352" s="5">
        <v>51003127204</v>
      </c>
      <c r="E352" s="5">
        <v>5127204</v>
      </c>
      <c r="F352" s="5">
        <v>172</v>
      </c>
      <c r="G352" s="5">
        <v>218</v>
      </c>
      <c r="H352" s="1">
        <f t="shared" si="12"/>
        <v>0.26744186046511631</v>
      </c>
    </row>
    <row r="353" spans="1:8">
      <c r="A353" s="5" t="s">
        <v>67</v>
      </c>
      <c r="B353" s="5">
        <v>510031272</v>
      </c>
      <c r="C353" s="5" t="s">
        <v>259</v>
      </c>
      <c r="D353" s="5">
        <v>51003127205</v>
      </c>
      <c r="E353" s="5">
        <v>5127205</v>
      </c>
      <c r="F353" s="5">
        <v>289</v>
      </c>
      <c r="G353" s="5">
        <v>334</v>
      </c>
      <c r="H353" s="1">
        <f t="shared" si="12"/>
        <v>0.15570934256055358</v>
      </c>
    </row>
    <row r="354" spans="1:8">
      <c r="A354" s="5" t="s">
        <v>67</v>
      </c>
      <c r="B354" s="5">
        <v>510031272</v>
      </c>
      <c r="C354" s="5" t="s">
        <v>259</v>
      </c>
      <c r="D354" s="5">
        <v>51003127206</v>
      </c>
      <c r="E354" s="5">
        <v>5127206</v>
      </c>
      <c r="F354" s="5">
        <v>58</v>
      </c>
      <c r="G354" s="5">
        <v>52</v>
      </c>
      <c r="H354" s="1">
        <f t="shared" si="12"/>
        <v>-0.10344827586206895</v>
      </c>
    </row>
    <row r="355" spans="1:8">
      <c r="A355" s="5" t="s">
        <v>67</v>
      </c>
      <c r="B355" s="5">
        <v>510031272</v>
      </c>
      <c r="C355" s="5" t="s">
        <v>259</v>
      </c>
      <c r="D355" s="5">
        <v>51003127207</v>
      </c>
      <c r="E355" s="5">
        <v>5127207</v>
      </c>
      <c r="F355" s="5">
        <v>207</v>
      </c>
      <c r="G355" s="5">
        <v>206</v>
      </c>
      <c r="H355" s="1">
        <f t="shared" si="12"/>
        <v>-4.8309178743961567E-3</v>
      </c>
    </row>
    <row r="356" spans="1:8">
      <c r="A356" s="5" t="s">
        <v>67</v>
      </c>
      <c r="B356" s="5">
        <v>510031272</v>
      </c>
      <c r="C356" s="5" t="s">
        <v>259</v>
      </c>
      <c r="D356" s="5">
        <v>51003127208</v>
      </c>
      <c r="E356" s="5">
        <v>5127208</v>
      </c>
      <c r="F356" s="5">
        <v>129</v>
      </c>
      <c r="G356" s="5">
        <v>154</v>
      </c>
      <c r="H356" s="1">
        <f t="shared" si="12"/>
        <v>0.193798449612403</v>
      </c>
    </row>
    <row r="357" spans="1:8">
      <c r="A357" s="5" t="s">
        <v>67</v>
      </c>
      <c r="B357" s="5">
        <v>510031272</v>
      </c>
      <c r="C357" s="5" t="s">
        <v>259</v>
      </c>
      <c r="D357" s="5">
        <v>51003127209</v>
      </c>
      <c r="E357" s="5">
        <v>5127209</v>
      </c>
      <c r="F357" s="5">
        <v>154</v>
      </c>
      <c r="G357" s="5">
        <v>160</v>
      </c>
      <c r="H357" s="1">
        <f t="shared" si="12"/>
        <v>3.8961038961038863E-2</v>
      </c>
    </row>
    <row r="358" spans="1:8">
      <c r="A358" s="5" t="s">
        <v>67</v>
      </c>
      <c r="B358" s="5">
        <v>510031272</v>
      </c>
      <c r="C358" s="5" t="s">
        <v>259</v>
      </c>
      <c r="D358" s="5">
        <v>51003127210</v>
      </c>
      <c r="E358" s="5">
        <v>5127210</v>
      </c>
      <c r="F358" s="5">
        <v>0</v>
      </c>
      <c r="G358" s="5">
        <v>0</v>
      </c>
      <c r="H358" s="1">
        <v>0</v>
      </c>
    </row>
    <row r="359" spans="1:8">
      <c r="A359" s="5" t="s">
        <v>67</v>
      </c>
      <c r="B359" s="5">
        <v>510031272</v>
      </c>
      <c r="C359" s="5" t="s">
        <v>259</v>
      </c>
      <c r="D359" s="5">
        <v>51003127211</v>
      </c>
      <c r="E359" s="5">
        <v>5127211</v>
      </c>
      <c r="F359" s="5">
        <v>170</v>
      </c>
      <c r="G359" s="5">
        <v>190</v>
      </c>
      <c r="H359" s="1">
        <f t="shared" ref="H359:H386" si="13">(G359/F359)-1</f>
        <v>0.11764705882352944</v>
      </c>
    </row>
    <row r="360" spans="1:8">
      <c r="A360" s="5" t="s">
        <v>67</v>
      </c>
      <c r="B360" s="5">
        <v>510031272</v>
      </c>
      <c r="C360" s="5" t="s">
        <v>259</v>
      </c>
      <c r="D360" s="5">
        <v>51003127212</v>
      </c>
      <c r="E360" s="5">
        <v>5127212</v>
      </c>
      <c r="F360" s="5">
        <v>170</v>
      </c>
      <c r="G360" s="5">
        <v>199</v>
      </c>
      <c r="H360" s="1">
        <f t="shared" si="13"/>
        <v>0.17058823529411771</v>
      </c>
    </row>
    <row r="361" spans="1:8">
      <c r="A361" s="5" t="s">
        <v>67</v>
      </c>
      <c r="B361" s="5">
        <v>510031272</v>
      </c>
      <c r="C361" s="5" t="s">
        <v>259</v>
      </c>
      <c r="D361" s="5">
        <v>51003127213</v>
      </c>
      <c r="E361" s="5">
        <v>5127213</v>
      </c>
      <c r="F361" s="5">
        <v>334</v>
      </c>
      <c r="G361" s="5">
        <v>372</v>
      </c>
      <c r="H361" s="1">
        <f t="shared" si="13"/>
        <v>0.11377245508982026</v>
      </c>
    </row>
    <row r="362" spans="1:8">
      <c r="A362" s="5" t="s">
        <v>67</v>
      </c>
      <c r="B362" s="5">
        <v>510031272</v>
      </c>
      <c r="C362" s="5" t="s">
        <v>259</v>
      </c>
      <c r="D362" s="5">
        <v>51003127214</v>
      </c>
      <c r="E362" s="5">
        <v>5127214</v>
      </c>
      <c r="F362" s="5">
        <v>168</v>
      </c>
      <c r="G362" s="5">
        <v>208</v>
      </c>
      <c r="H362" s="1">
        <f t="shared" si="13"/>
        <v>0.23809523809523814</v>
      </c>
    </row>
    <row r="363" spans="1:8">
      <c r="A363" s="5" t="s">
        <v>67</v>
      </c>
      <c r="B363" s="5">
        <v>510031272</v>
      </c>
      <c r="C363" s="5" t="s">
        <v>259</v>
      </c>
      <c r="D363" s="5">
        <v>51003127215</v>
      </c>
      <c r="E363" s="5">
        <v>5127215</v>
      </c>
      <c r="F363" s="5">
        <v>264</v>
      </c>
      <c r="G363" s="5">
        <v>318</v>
      </c>
      <c r="H363" s="1">
        <f t="shared" si="13"/>
        <v>0.20454545454545459</v>
      </c>
    </row>
    <row r="364" spans="1:8">
      <c r="A364" s="5" t="s">
        <v>67</v>
      </c>
      <c r="B364" s="5">
        <v>510031272</v>
      </c>
      <c r="C364" s="5" t="s">
        <v>259</v>
      </c>
      <c r="D364" s="5">
        <v>51003127216</v>
      </c>
      <c r="E364" s="5">
        <v>5127216</v>
      </c>
      <c r="F364" s="5">
        <v>3</v>
      </c>
      <c r="G364" s="5">
        <v>3</v>
      </c>
      <c r="H364" s="1">
        <f t="shared" si="13"/>
        <v>0</v>
      </c>
    </row>
    <row r="365" spans="1:8">
      <c r="A365" s="5" t="s">
        <v>67</v>
      </c>
      <c r="B365" s="5">
        <v>510031272</v>
      </c>
      <c r="C365" s="5" t="s">
        <v>259</v>
      </c>
      <c r="D365" s="5">
        <v>51003127217</v>
      </c>
      <c r="E365" s="5">
        <v>5127217</v>
      </c>
      <c r="F365" s="5">
        <v>214</v>
      </c>
      <c r="G365" s="5">
        <v>240</v>
      </c>
      <c r="H365" s="1">
        <f t="shared" si="13"/>
        <v>0.12149532710280364</v>
      </c>
    </row>
    <row r="366" spans="1:8">
      <c r="A366" s="5" t="s">
        <v>67</v>
      </c>
      <c r="B366" s="5">
        <v>510031272</v>
      </c>
      <c r="C366" s="5" t="s">
        <v>259</v>
      </c>
      <c r="D366" s="5">
        <v>51003127218</v>
      </c>
      <c r="E366" s="5">
        <v>5127218</v>
      </c>
      <c r="F366" s="5">
        <v>157</v>
      </c>
      <c r="G366" s="5">
        <v>136</v>
      </c>
      <c r="H366" s="1">
        <f t="shared" si="13"/>
        <v>-0.13375796178343946</v>
      </c>
    </row>
    <row r="367" spans="1:8">
      <c r="A367" s="5" t="s">
        <v>67</v>
      </c>
      <c r="B367" s="5">
        <v>510031272</v>
      </c>
      <c r="C367" s="5" t="s">
        <v>259</v>
      </c>
      <c r="D367" s="5">
        <v>51003127219</v>
      </c>
      <c r="E367" s="5">
        <v>5127219</v>
      </c>
      <c r="F367" s="5">
        <v>364</v>
      </c>
      <c r="G367" s="5">
        <v>396</v>
      </c>
      <c r="H367" s="1">
        <f t="shared" si="13"/>
        <v>8.7912087912087822E-2</v>
      </c>
    </row>
    <row r="368" spans="1:8">
      <c r="A368" s="5" t="s">
        <v>67</v>
      </c>
      <c r="B368" s="5">
        <v>510031272</v>
      </c>
      <c r="C368" s="5" t="s">
        <v>259</v>
      </c>
      <c r="D368" s="5">
        <v>51003127220</v>
      </c>
      <c r="E368" s="5">
        <v>5127220</v>
      </c>
      <c r="F368" s="5">
        <v>211</v>
      </c>
      <c r="G368" s="5">
        <v>257</v>
      </c>
      <c r="H368" s="1">
        <f t="shared" si="13"/>
        <v>0.21800947867298581</v>
      </c>
    </row>
    <row r="369" spans="1:8">
      <c r="A369" s="5" t="s">
        <v>67</v>
      </c>
      <c r="B369" s="5">
        <v>510031272</v>
      </c>
      <c r="C369" s="5" t="s">
        <v>259</v>
      </c>
      <c r="D369" s="5">
        <v>51003127221</v>
      </c>
      <c r="E369" s="5">
        <v>5127221</v>
      </c>
      <c r="F369" s="5">
        <v>195</v>
      </c>
      <c r="G369" s="5">
        <v>215</v>
      </c>
      <c r="H369" s="1">
        <f t="shared" si="13"/>
        <v>0.10256410256410264</v>
      </c>
    </row>
    <row r="370" spans="1:8">
      <c r="A370" s="5" t="s">
        <v>67</v>
      </c>
      <c r="B370" s="5">
        <v>510031272</v>
      </c>
      <c r="C370" s="5" t="s">
        <v>259</v>
      </c>
      <c r="D370" s="5">
        <v>51003127222</v>
      </c>
      <c r="E370" s="5">
        <v>5127222</v>
      </c>
      <c r="F370" s="5">
        <v>102</v>
      </c>
      <c r="G370" s="5">
        <v>115</v>
      </c>
      <c r="H370" s="1">
        <f t="shared" si="13"/>
        <v>0.12745098039215685</v>
      </c>
    </row>
    <row r="371" spans="1:8">
      <c r="A371" s="5" t="s">
        <v>67</v>
      </c>
      <c r="B371" s="5">
        <v>510031272</v>
      </c>
      <c r="C371" s="5" t="s">
        <v>259</v>
      </c>
      <c r="D371" s="5">
        <v>51003127223</v>
      </c>
      <c r="E371" s="5">
        <v>5127223</v>
      </c>
      <c r="F371" s="5">
        <v>287</v>
      </c>
      <c r="G371" s="5">
        <v>291</v>
      </c>
      <c r="H371" s="1">
        <f t="shared" si="13"/>
        <v>1.3937282229965264E-2</v>
      </c>
    </row>
    <row r="372" spans="1:8">
      <c r="A372" s="5" t="s">
        <v>67</v>
      </c>
      <c r="B372" s="5">
        <v>510031272</v>
      </c>
      <c r="C372" s="5" t="s">
        <v>259</v>
      </c>
      <c r="D372" s="5">
        <v>51003127224</v>
      </c>
      <c r="E372" s="5">
        <v>5127224</v>
      </c>
      <c r="F372" s="5">
        <v>291</v>
      </c>
      <c r="G372" s="5">
        <v>302</v>
      </c>
      <c r="H372" s="1">
        <f t="shared" si="13"/>
        <v>3.7800687285223455E-2</v>
      </c>
    </row>
    <row r="373" spans="1:8">
      <c r="A373" s="5" t="s">
        <v>67</v>
      </c>
      <c r="B373" s="5">
        <v>510031272</v>
      </c>
      <c r="C373" s="5" t="s">
        <v>259</v>
      </c>
      <c r="D373" s="5">
        <v>51003127225</v>
      </c>
      <c r="E373" s="5">
        <v>5127225</v>
      </c>
      <c r="F373" s="5">
        <v>212</v>
      </c>
      <c r="G373" s="5">
        <v>228</v>
      </c>
      <c r="H373" s="1">
        <f t="shared" si="13"/>
        <v>7.547169811320753E-2</v>
      </c>
    </row>
    <row r="374" spans="1:8">
      <c r="A374" s="5" t="s">
        <v>67</v>
      </c>
      <c r="B374" s="5">
        <v>510031272</v>
      </c>
      <c r="C374" s="5" t="s">
        <v>259</v>
      </c>
      <c r="D374" s="5">
        <v>51003127226</v>
      </c>
      <c r="E374" s="5">
        <v>5127226</v>
      </c>
      <c r="F374" s="5">
        <v>294</v>
      </c>
      <c r="G374" s="5">
        <v>345</v>
      </c>
      <c r="H374" s="1">
        <f t="shared" si="13"/>
        <v>0.17346938775510212</v>
      </c>
    </row>
    <row r="375" spans="1:8">
      <c r="A375" s="5" t="s">
        <v>67</v>
      </c>
      <c r="B375" s="5">
        <v>510031272</v>
      </c>
      <c r="C375" s="5" t="s">
        <v>259</v>
      </c>
      <c r="D375" s="5">
        <v>51003127227</v>
      </c>
      <c r="E375" s="5">
        <v>5127227</v>
      </c>
      <c r="F375" s="5">
        <v>201</v>
      </c>
      <c r="G375" s="5">
        <v>247</v>
      </c>
      <c r="H375" s="1">
        <f t="shared" si="13"/>
        <v>0.22885572139303489</v>
      </c>
    </row>
    <row r="376" spans="1:8">
      <c r="A376" s="5" t="s">
        <v>67</v>
      </c>
      <c r="B376" s="5">
        <v>510031272</v>
      </c>
      <c r="C376" s="5" t="s">
        <v>259</v>
      </c>
      <c r="D376" s="5">
        <v>51003127228</v>
      </c>
      <c r="E376" s="5">
        <v>5127228</v>
      </c>
      <c r="F376" s="5">
        <v>207</v>
      </c>
      <c r="G376" s="5">
        <v>241</v>
      </c>
      <c r="H376" s="1">
        <f t="shared" si="13"/>
        <v>0.16425120772946866</v>
      </c>
    </row>
    <row r="377" spans="1:8">
      <c r="A377" s="5" t="s">
        <v>67</v>
      </c>
      <c r="B377" s="5">
        <v>510031272</v>
      </c>
      <c r="C377" s="5" t="s">
        <v>259</v>
      </c>
      <c r="D377" s="5">
        <v>51003127229</v>
      </c>
      <c r="E377" s="5">
        <v>5127229</v>
      </c>
      <c r="F377" s="5">
        <v>1452</v>
      </c>
      <c r="G377" s="5">
        <v>1582</v>
      </c>
      <c r="H377" s="1">
        <f t="shared" si="13"/>
        <v>8.9531680440771311E-2</v>
      </c>
    </row>
    <row r="378" spans="1:8">
      <c r="A378" s="5" t="s">
        <v>67</v>
      </c>
      <c r="B378" s="5">
        <v>510031272</v>
      </c>
      <c r="C378" s="5" t="s">
        <v>259</v>
      </c>
      <c r="D378" s="5">
        <v>51003127230</v>
      </c>
      <c r="E378" s="5">
        <v>5127230</v>
      </c>
      <c r="F378" s="5">
        <v>189</v>
      </c>
      <c r="G378" s="5">
        <v>204</v>
      </c>
      <c r="H378" s="1">
        <f t="shared" si="13"/>
        <v>7.9365079365079305E-2</v>
      </c>
    </row>
    <row r="379" spans="1:8">
      <c r="A379" s="5" t="s">
        <v>67</v>
      </c>
      <c r="B379" s="5">
        <v>510031272</v>
      </c>
      <c r="C379" s="5" t="s">
        <v>259</v>
      </c>
      <c r="D379" s="5">
        <v>51003127231</v>
      </c>
      <c r="E379" s="5">
        <v>5127231</v>
      </c>
      <c r="F379" s="5">
        <v>235</v>
      </c>
      <c r="G379" s="5">
        <v>259</v>
      </c>
      <c r="H379" s="1">
        <f t="shared" si="13"/>
        <v>0.10212765957446801</v>
      </c>
    </row>
    <row r="380" spans="1:8">
      <c r="A380" s="5" t="s">
        <v>67</v>
      </c>
      <c r="B380" s="5">
        <v>510031272</v>
      </c>
      <c r="C380" s="5" t="s">
        <v>259</v>
      </c>
      <c r="D380" s="5">
        <v>51003127232</v>
      </c>
      <c r="E380" s="5">
        <v>5127232</v>
      </c>
      <c r="F380" s="5">
        <v>255</v>
      </c>
      <c r="G380" s="5">
        <v>279</v>
      </c>
      <c r="H380" s="1">
        <f t="shared" si="13"/>
        <v>9.4117647058823639E-2</v>
      </c>
    </row>
    <row r="381" spans="1:8">
      <c r="A381" s="5" t="s">
        <v>67</v>
      </c>
      <c r="B381" s="5">
        <v>510031272</v>
      </c>
      <c r="C381" s="5" t="s">
        <v>259</v>
      </c>
      <c r="D381" s="5">
        <v>51003127233</v>
      </c>
      <c r="E381" s="5">
        <v>5127233</v>
      </c>
      <c r="F381" s="5">
        <v>261</v>
      </c>
      <c r="G381" s="5">
        <v>284</v>
      </c>
      <c r="H381" s="1">
        <f t="shared" si="13"/>
        <v>8.8122605363984752E-2</v>
      </c>
    </row>
    <row r="382" spans="1:8">
      <c r="A382" s="5" t="s">
        <v>67</v>
      </c>
      <c r="B382" s="5">
        <v>510031272</v>
      </c>
      <c r="C382" s="5" t="s">
        <v>259</v>
      </c>
      <c r="D382" s="5">
        <v>51003127234</v>
      </c>
      <c r="E382" s="5">
        <v>5127234</v>
      </c>
      <c r="F382" s="5">
        <v>140</v>
      </c>
      <c r="G382" s="5">
        <v>143</v>
      </c>
      <c r="H382" s="1">
        <f t="shared" si="13"/>
        <v>2.1428571428571352E-2</v>
      </c>
    </row>
    <row r="383" spans="1:8">
      <c r="A383" s="5" t="s">
        <v>67</v>
      </c>
      <c r="B383" s="5">
        <v>510031272</v>
      </c>
      <c r="C383" s="5" t="s">
        <v>259</v>
      </c>
      <c r="D383" s="5">
        <v>51003127235</v>
      </c>
      <c r="E383" s="5">
        <v>5127235</v>
      </c>
      <c r="F383" s="5">
        <v>156</v>
      </c>
      <c r="G383" s="5">
        <v>109</v>
      </c>
      <c r="H383" s="1">
        <f t="shared" si="13"/>
        <v>-0.30128205128205132</v>
      </c>
    </row>
    <row r="384" spans="1:8">
      <c r="A384" s="5" t="s">
        <v>67</v>
      </c>
      <c r="B384" s="5">
        <v>510031272</v>
      </c>
      <c r="C384" s="5" t="s">
        <v>259</v>
      </c>
      <c r="D384" s="5">
        <v>51003127236</v>
      </c>
      <c r="E384" s="5">
        <v>5127236</v>
      </c>
      <c r="F384" s="5">
        <v>159</v>
      </c>
      <c r="G384" s="5">
        <v>173</v>
      </c>
      <c r="H384" s="1">
        <f t="shared" si="13"/>
        <v>8.8050314465408785E-2</v>
      </c>
    </row>
    <row r="385" spans="1:8">
      <c r="A385" s="5" t="s">
        <v>67</v>
      </c>
      <c r="B385" s="5">
        <v>510031272</v>
      </c>
      <c r="C385" s="5" t="s">
        <v>259</v>
      </c>
      <c r="D385" s="5">
        <v>51003127237</v>
      </c>
      <c r="E385" s="5">
        <v>5127237</v>
      </c>
      <c r="F385" s="5">
        <v>132</v>
      </c>
      <c r="G385" s="5">
        <v>151</v>
      </c>
      <c r="H385" s="1">
        <f t="shared" si="13"/>
        <v>0.14393939393939403</v>
      </c>
    </row>
    <row r="386" spans="1:8">
      <c r="A386" s="5" t="s">
        <v>67</v>
      </c>
      <c r="B386" s="5">
        <v>510031272</v>
      </c>
      <c r="C386" s="5" t="s">
        <v>259</v>
      </c>
      <c r="D386" s="5">
        <v>51003127238</v>
      </c>
      <c r="E386" s="5">
        <v>5127238</v>
      </c>
      <c r="F386" s="5">
        <v>164</v>
      </c>
      <c r="G386" s="5">
        <v>174</v>
      </c>
      <c r="H386" s="1">
        <f t="shared" si="13"/>
        <v>6.0975609756097615E-2</v>
      </c>
    </row>
    <row r="387" spans="1:8">
      <c r="A387" s="5" t="s">
        <v>67</v>
      </c>
      <c r="B387" s="5">
        <v>510031272</v>
      </c>
      <c r="C387" s="5" t="s">
        <v>259</v>
      </c>
      <c r="D387" s="5">
        <v>51003127239</v>
      </c>
      <c r="E387" s="5">
        <v>5127239</v>
      </c>
      <c r="F387" s="5">
        <v>0</v>
      </c>
      <c r="G387" s="5">
        <v>0</v>
      </c>
      <c r="H387" s="1">
        <v>0</v>
      </c>
    </row>
    <row r="388" spans="1:8">
      <c r="A388" s="5" t="s">
        <v>67</v>
      </c>
      <c r="B388" s="5">
        <v>510031272</v>
      </c>
      <c r="C388" s="5" t="s">
        <v>259</v>
      </c>
      <c r="D388" s="5">
        <v>51003127240</v>
      </c>
      <c r="E388" s="5">
        <v>5127240</v>
      </c>
      <c r="F388" s="5">
        <v>183</v>
      </c>
      <c r="G388" s="5">
        <v>205</v>
      </c>
      <c r="H388" s="1">
        <f>(G388/F388)-1</f>
        <v>0.12021857923497259</v>
      </c>
    </row>
    <row r="389" spans="1:8">
      <c r="A389" s="5" t="s">
        <v>67</v>
      </c>
      <c r="B389" s="5">
        <v>510031272</v>
      </c>
      <c r="C389" s="5" t="s">
        <v>259</v>
      </c>
      <c r="D389" s="5">
        <v>51003127241</v>
      </c>
      <c r="E389" s="5">
        <v>5127241</v>
      </c>
      <c r="F389" s="5">
        <v>295</v>
      </c>
      <c r="G389" s="5">
        <v>358</v>
      </c>
      <c r="H389" s="1">
        <f>(G389/F389)-1</f>
        <v>0.21355932203389827</v>
      </c>
    </row>
    <row r="390" spans="1:8">
      <c r="A390" s="5" t="s">
        <v>67</v>
      </c>
      <c r="B390" s="5">
        <v>510031272</v>
      </c>
      <c r="C390" s="5" t="s">
        <v>259</v>
      </c>
      <c r="D390" s="5">
        <v>51003127242</v>
      </c>
      <c r="E390" s="5">
        <v>5127242</v>
      </c>
      <c r="F390" s="5">
        <v>183</v>
      </c>
      <c r="G390" s="5">
        <v>210</v>
      </c>
      <c r="H390" s="1">
        <f>(G390/F390)-1</f>
        <v>0.14754098360655732</v>
      </c>
    </row>
    <row r="391" spans="1:8">
      <c r="A391" s="5" t="s">
        <v>67</v>
      </c>
      <c r="B391" s="5">
        <v>510031272</v>
      </c>
      <c r="C391" s="5" t="s">
        <v>259</v>
      </c>
      <c r="D391" s="5">
        <v>51003127243</v>
      </c>
      <c r="E391" s="5">
        <v>5127243</v>
      </c>
      <c r="F391" s="5">
        <v>0</v>
      </c>
      <c r="G391" s="5">
        <v>0</v>
      </c>
      <c r="H391" s="1">
        <v>0</v>
      </c>
    </row>
    <row r="392" spans="1:8">
      <c r="A392" s="5" t="s">
        <v>67</v>
      </c>
      <c r="B392" s="5">
        <v>510031272</v>
      </c>
      <c r="C392" s="5" t="s">
        <v>259</v>
      </c>
      <c r="D392" s="5">
        <v>51003127244</v>
      </c>
      <c r="E392" s="5">
        <v>5127244</v>
      </c>
      <c r="F392" s="5">
        <v>322</v>
      </c>
      <c r="G392" s="5">
        <v>362</v>
      </c>
      <c r="H392" s="1">
        <f t="shared" ref="H392:H409" si="14">(G392/F392)-1</f>
        <v>0.12422360248447206</v>
      </c>
    </row>
    <row r="393" spans="1:8">
      <c r="A393" s="5" t="s">
        <v>67</v>
      </c>
      <c r="B393" s="5">
        <v>510031272</v>
      </c>
      <c r="C393" s="5" t="s">
        <v>259</v>
      </c>
      <c r="D393" s="5">
        <v>51003127245</v>
      </c>
      <c r="E393" s="5">
        <v>5127245</v>
      </c>
      <c r="F393" s="5">
        <v>224</v>
      </c>
      <c r="G393" s="5">
        <v>224</v>
      </c>
      <c r="H393" s="1">
        <f t="shared" si="14"/>
        <v>0</v>
      </c>
    </row>
    <row r="394" spans="1:8">
      <c r="A394" s="5" t="s">
        <v>67</v>
      </c>
      <c r="B394" s="5">
        <v>510031272</v>
      </c>
      <c r="C394" s="5" t="s">
        <v>259</v>
      </c>
      <c r="D394" s="5">
        <v>51003127246</v>
      </c>
      <c r="E394" s="5">
        <v>5127246</v>
      </c>
      <c r="F394" s="5">
        <v>241</v>
      </c>
      <c r="G394" s="5">
        <v>255</v>
      </c>
      <c r="H394" s="1">
        <f t="shared" si="14"/>
        <v>5.8091286307053958E-2</v>
      </c>
    </row>
    <row r="395" spans="1:8">
      <c r="A395" s="5" t="s">
        <v>67</v>
      </c>
      <c r="B395" s="5">
        <v>510031272</v>
      </c>
      <c r="C395" s="5" t="s">
        <v>259</v>
      </c>
      <c r="D395" s="5">
        <v>51003127247</v>
      </c>
      <c r="E395" s="5">
        <v>5127247</v>
      </c>
      <c r="F395" s="5">
        <v>230</v>
      </c>
      <c r="G395" s="5">
        <v>263</v>
      </c>
      <c r="H395" s="1">
        <f t="shared" si="14"/>
        <v>0.14347826086956528</v>
      </c>
    </row>
    <row r="396" spans="1:8">
      <c r="A396" s="5" t="s">
        <v>67</v>
      </c>
      <c r="B396" s="5">
        <v>510031273</v>
      </c>
      <c r="C396" s="5" t="s">
        <v>260</v>
      </c>
      <c r="D396" s="5">
        <v>51003127301</v>
      </c>
      <c r="E396" s="5">
        <v>5127301</v>
      </c>
      <c r="F396" s="5">
        <v>261</v>
      </c>
      <c r="G396" s="5">
        <v>211</v>
      </c>
      <c r="H396" s="1">
        <f t="shared" si="14"/>
        <v>-0.19157088122605359</v>
      </c>
    </row>
    <row r="397" spans="1:8">
      <c r="A397" s="5" t="s">
        <v>67</v>
      </c>
      <c r="B397" s="5">
        <v>510031273</v>
      </c>
      <c r="C397" s="5" t="s">
        <v>260</v>
      </c>
      <c r="D397" s="5">
        <v>51003127302</v>
      </c>
      <c r="E397" s="5">
        <v>5127302</v>
      </c>
      <c r="F397" s="5">
        <v>131</v>
      </c>
      <c r="G397" s="5">
        <v>118</v>
      </c>
      <c r="H397" s="1">
        <f t="shared" si="14"/>
        <v>-9.92366412213741E-2</v>
      </c>
    </row>
    <row r="398" spans="1:8">
      <c r="A398" s="5" t="s">
        <v>67</v>
      </c>
      <c r="B398" s="5">
        <v>510031273</v>
      </c>
      <c r="C398" s="5" t="s">
        <v>260</v>
      </c>
      <c r="D398" s="5">
        <v>51003127303</v>
      </c>
      <c r="E398" s="5">
        <v>5127303</v>
      </c>
      <c r="F398" s="5">
        <v>11</v>
      </c>
      <c r="G398" s="5">
        <v>0</v>
      </c>
      <c r="H398" s="1">
        <f t="shared" si="14"/>
        <v>-1</v>
      </c>
    </row>
    <row r="399" spans="1:8">
      <c r="A399" s="5" t="s">
        <v>67</v>
      </c>
      <c r="B399" s="5">
        <v>510031273</v>
      </c>
      <c r="C399" s="5" t="s">
        <v>260</v>
      </c>
      <c r="D399" s="5">
        <v>51003127304</v>
      </c>
      <c r="E399" s="5">
        <v>5127304</v>
      </c>
      <c r="F399" s="5">
        <v>105</v>
      </c>
      <c r="G399" s="5">
        <v>110</v>
      </c>
      <c r="H399" s="1">
        <f t="shared" si="14"/>
        <v>4.7619047619047672E-2</v>
      </c>
    </row>
    <row r="400" spans="1:8">
      <c r="A400" s="5" t="s">
        <v>67</v>
      </c>
      <c r="B400" s="5">
        <v>510031273</v>
      </c>
      <c r="C400" s="5" t="s">
        <v>260</v>
      </c>
      <c r="D400" s="5">
        <v>51003127306</v>
      </c>
      <c r="E400" s="5">
        <v>5127306</v>
      </c>
      <c r="F400" s="5">
        <v>119</v>
      </c>
      <c r="G400" s="5">
        <v>133</v>
      </c>
      <c r="H400" s="1">
        <f t="shared" si="14"/>
        <v>0.11764705882352944</v>
      </c>
    </row>
    <row r="401" spans="1:8">
      <c r="A401" s="5" t="s">
        <v>67</v>
      </c>
      <c r="B401" s="5">
        <v>510031273</v>
      </c>
      <c r="C401" s="5" t="s">
        <v>260</v>
      </c>
      <c r="D401" s="5">
        <v>51003127307</v>
      </c>
      <c r="E401" s="5">
        <v>5127307</v>
      </c>
      <c r="F401" s="5">
        <v>197</v>
      </c>
      <c r="G401" s="5">
        <v>215</v>
      </c>
      <c r="H401" s="1">
        <f t="shared" si="14"/>
        <v>9.137055837563457E-2</v>
      </c>
    </row>
    <row r="402" spans="1:8">
      <c r="A402" s="5" t="s">
        <v>67</v>
      </c>
      <c r="B402" s="5">
        <v>510031273</v>
      </c>
      <c r="C402" s="5" t="s">
        <v>260</v>
      </c>
      <c r="D402" s="5">
        <v>51003127308</v>
      </c>
      <c r="E402" s="5">
        <v>5127308</v>
      </c>
      <c r="F402" s="5">
        <v>64</v>
      </c>
      <c r="G402" s="5">
        <v>73</v>
      </c>
      <c r="H402" s="1">
        <f t="shared" si="14"/>
        <v>0.140625</v>
      </c>
    </row>
    <row r="403" spans="1:8">
      <c r="A403" s="5" t="s">
        <v>67</v>
      </c>
      <c r="B403" s="5">
        <v>510031273</v>
      </c>
      <c r="C403" s="5" t="s">
        <v>260</v>
      </c>
      <c r="D403" s="5">
        <v>51003127309</v>
      </c>
      <c r="E403" s="5">
        <v>5127309</v>
      </c>
      <c r="F403" s="5">
        <v>146</v>
      </c>
      <c r="G403" s="5">
        <v>179</v>
      </c>
      <c r="H403" s="1">
        <f t="shared" si="14"/>
        <v>0.22602739726027399</v>
      </c>
    </row>
    <row r="404" spans="1:8">
      <c r="A404" s="5" t="s">
        <v>67</v>
      </c>
      <c r="B404" s="5">
        <v>510031273</v>
      </c>
      <c r="C404" s="5" t="s">
        <v>260</v>
      </c>
      <c r="D404" s="5">
        <v>51003127311</v>
      </c>
      <c r="E404" s="5">
        <v>5127311</v>
      </c>
      <c r="F404" s="5">
        <v>1</v>
      </c>
      <c r="G404" s="5">
        <v>1</v>
      </c>
      <c r="H404" s="1">
        <f t="shared" si="14"/>
        <v>0</v>
      </c>
    </row>
    <row r="405" spans="1:8">
      <c r="A405" s="5" t="s">
        <v>67</v>
      </c>
      <c r="B405" s="5">
        <v>510031273</v>
      </c>
      <c r="C405" s="5" t="s">
        <v>260</v>
      </c>
      <c r="D405" s="5">
        <v>51003127312</v>
      </c>
      <c r="E405" s="5">
        <v>5127312</v>
      </c>
      <c r="F405" s="5">
        <v>113</v>
      </c>
      <c r="G405" s="5">
        <v>122</v>
      </c>
      <c r="H405" s="1">
        <f t="shared" si="14"/>
        <v>7.9646017699114946E-2</v>
      </c>
    </row>
    <row r="406" spans="1:8">
      <c r="A406" s="5" t="s">
        <v>67</v>
      </c>
      <c r="B406" s="5">
        <v>510031273</v>
      </c>
      <c r="C406" s="5" t="s">
        <v>260</v>
      </c>
      <c r="D406" s="5">
        <v>51003127313</v>
      </c>
      <c r="E406" s="5">
        <v>5127313</v>
      </c>
      <c r="F406" s="5">
        <v>239</v>
      </c>
      <c r="G406" s="5">
        <v>291</v>
      </c>
      <c r="H406" s="1">
        <f t="shared" si="14"/>
        <v>0.21757322175732208</v>
      </c>
    </row>
    <row r="407" spans="1:8">
      <c r="A407" s="5" t="s">
        <v>67</v>
      </c>
      <c r="B407" s="5">
        <v>510031273</v>
      </c>
      <c r="C407" s="5" t="s">
        <v>260</v>
      </c>
      <c r="D407" s="5">
        <v>51003127314</v>
      </c>
      <c r="E407" s="5">
        <v>5127314</v>
      </c>
      <c r="F407" s="5">
        <v>164</v>
      </c>
      <c r="G407" s="5">
        <v>165</v>
      </c>
      <c r="H407" s="1">
        <f t="shared" si="14"/>
        <v>6.0975609756097615E-3</v>
      </c>
    </row>
    <row r="408" spans="1:8">
      <c r="A408" s="5" t="s">
        <v>67</v>
      </c>
      <c r="B408" s="5">
        <v>510031273</v>
      </c>
      <c r="C408" s="5" t="s">
        <v>260</v>
      </c>
      <c r="D408" s="5">
        <v>51003127315</v>
      </c>
      <c r="E408" s="5">
        <v>5127315</v>
      </c>
      <c r="F408" s="5">
        <v>138</v>
      </c>
      <c r="G408" s="5">
        <v>164</v>
      </c>
      <c r="H408" s="1">
        <f t="shared" si="14"/>
        <v>0.18840579710144922</v>
      </c>
    </row>
    <row r="409" spans="1:8">
      <c r="A409" s="5" t="s">
        <v>67</v>
      </c>
      <c r="B409" s="5">
        <v>510031273</v>
      </c>
      <c r="C409" s="5" t="s">
        <v>260</v>
      </c>
      <c r="D409" s="5">
        <v>51003127316</v>
      </c>
      <c r="E409" s="5">
        <v>5127316</v>
      </c>
      <c r="F409" s="5">
        <v>249</v>
      </c>
      <c r="G409" s="5">
        <v>284</v>
      </c>
      <c r="H409" s="1">
        <f t="shared" si="14"/>
        <v>0.14056224899598391</v>
      </c>
    </row>
    <row r="410" spans="1:8">
      <c r="A410" s="5" t="s">
        <v>67</v>
      </c>
      <c r="B410" s="5">
        <v>510031273</v>
      </c>
      <c r="C410" s="5" t="s">
        <v>260</v>
      </c>
      <c r="D410" s="5">
        <v>51003127317</v>
      </c>
      <c r="E410" s="5">
        <v>5127317</v>
      </c>
      <c r="F410" s="5">
        <v>0</v>
      </c>
      <c r="G410" s="5">
        <v>0</v>
      </c>
      <c r="H410" s="1">
        <v>0</v>
      </c>
    </row>
    <row r="411" spans="1:8">
      <c r="A411" s="5" t="s">
        <v>67</v>
      </c>
      <c r="B411" s="5">
        <v>510031273</v>
      </c>
      <c r="C411" s="5" t="s">
        <v>260</v>
      </c>
      <c r="D411" s="5">
        <v>51003127318</v>
      </c>
      <c r="E411" s="5">
        <v>5127318</v>
      </c>
      <c r="F411" s="5">
        <v>0</v>
      </c>
      <c r="G411" s="5">
        <v>0</v>
      </c>
      <c r="H411" s="1">
        <v>0</v>
      </c>
    </row>
    <row r="412" spans="1:8">
      <c r="A412" s="5" t="s">
        <v>67</v>
      </c>
      <c r="B412" s="5">
        <v>510031273</v>
      </c>
      <c r="C412" s="5" t="s">
        <v>260</v>
      </c>
      <c r="D412" s="5">
        <v>51003127319</v>
      </c>
      <c r="E412" s="5">
        <v>5127319</v>
      </c>
      <c r="F412" s="5">
        <v>388</v>
      </c>
      <c r="G412" s="5">
        <v>318</v>
      </c>
      <c r="H412" s="1">
        <f t="shared" ref="H412:H436" si="15">(G412/F412)-1</f>
        <v>-0.18041237113402064</v>
      </c>
    </row>
    <row r="413" spans="1:8">
      <c r="A413" s="5" t="s">
        <v>67</v>
      </c>
      <c r="B413" s="5">
        <v>510031273</v>
      </c>
      <c r="C413" s="5" t="s">
        <v>260</v>
      </c>
      <c r="D413" s="5">
        <v>51003127320</v>
      </c>
      <c r="E413" s="5">
        <v>5127320</v>
      </c>
      <c r="F413" s="5">
        <v>58</v>
      </c>
      <c r="G413" s="5">
        <v>56</v>
      </c>
      <c r="H413" s="1">
        <f t="shared" si="15"/>
        <v>-3.4482758620689613E-2</v>
      </c>
    </row>
    <row r="414" spans="1:8">
      <c r="A414" s="5" t="s">
        <v>67</v>
      </c>
      <c r="B414" s="5">
        <v>510031273</v>
      </c>
      <c r="C414" s="5" t="s">
        <v>260</v>
      </c>
      <c r="D414" s="5">
        <v>51003127321</v>
      </c>
      <c r="E414" s="5">
        <v>5127321</v>
      </c>
      <c r="F414" s="5">
        <v>150</v>
      </c>
      <c r="G414" s="5">
        <v>163</v>
      </c>
      <c r="H414" s="1">
        <f t="shared" si="15"/>
        <v>8.666666666666667E-2</v>
      </c>
    </row>
    <row r="415" spans="1:8">
      <c r="A415" s="5" t="s">
        <v>67</v>
      </c>
      <c r="B415" s="5">
        <v>511021276</v>
      </c>
      <c r="C415" s="5" t="s">
        <v>263</v>
      </c>
      <c r="D415" s="5">
        <v>51102127601</v>
      </c>
      <c r="E415" s="5">
        <v>5127601</v>
      </c>
      <c r="F415" s="5">
        <v>97</v>
      </c>
      <c r="G415" s="5">
        <v>112</v>
      </c>
      <c r="H415" s="1">
        <f t="shared" si="15"/>
        <v>0.15463917525773185</v>
      </c>
    </row>
    <row r="416" spans="1:8">
      <c r="A416" s="5" t="s">
        <v>67</v>
      </c>
      <c r="B416" s="5">
        <v>511021276</v>
      </c>
      <c r="C416" s="5" t="s">
        <v>263</v>
      </c>
      <c r="D416" s="5">
        <v>51102127602</v>
      </c>
      <c r="E416" s="5">
        <v>5127602</v>
      </c>
      <c r="F416" s="5">
        <v>74</v>
      </c>
      <c r="G416" s="5">
        <v>65</v>
      </c>
      <c r="H416" s="1">
        <f t="shared" si="15"/>
        <v>-0.1216216216216216</v>
      </c>
    </row>
    <row r="417" spans="1:8">
      <c r="A417" s="5" t="s">
        <v>67</v>
      </c>
      <c r="B417" s="5">
        <v>511021276</v>
      </c>
      <c r="C417" s="5" t="s">
        <v>263</v>
      </c>
      <c r="D417" s="5">
        <v>51102127603</v>
      </c>
      <c r="E417" s="5">
        <v>5127603</v>
      </c>
      <c r="F417" s="5">
        <v>272</v>
      </c>
      <c r="G417" s="5">
        <v>287</v>
      </c>
      <c r="H417" s="1">
        <f t="shared" si="15"/>
        <v>5.5147058823529438E-2</v>
      </c>
    </row>
    <row r="418" spans="1:8">
      <c r="A418" s="5" t="s">
        <v>67</v>
      </c>
      <c r="B418" s="5">
        <v>511021276</v>
      </c>
      <c r="C418" s="5" t="s">
        <v>263</v>
      </c>
      <c r="D418" s="5">
        <v>51102127604</v>
      </c>
      <c r="E418" s="5">
        <v>5127604</v>
      </c>
      <c r="F418" s="5">
        <v>191</v>
      </c>
      <c r="G418" s="5">
        <v>163</v>
      </c>
      <c r="H418" s="1">
        <f t="shared" si="15"/>
        <v>-0.1465968586387435</v>
      </c>
    </row>
    <row r="419" spans="1:8">
      <c r="A419" s="5" t="s">
        <v>67</v>
      </c>
      <c r="B419" s="5">
        <v>511021276</v>
      </c>
      <c r="C419" s="5" t="s">
        <v>263</v>
      </c>
      <c r="D419" s="5">
        <v>51102127605</v>
      </c>
      <c r="E419" s="5">
        <v>5127605</v>
      </c>
      <c r="F419" s="5">
        <v>263</v>
      </c>
      <c r="G419" s="5">
        <v>263</v>
      </c>
      <c r="H419" s="1">
        <f t="shared" si="15"/>
        <v>0</v>
      </c>
    </row>
    <row r="420" spans="1:8">
      <c r="A420" s="5" t="s">
        <v>67</v>
      </c>
      <c r="B420" s="5">
        <v>511021276</v>
      </c>
      <c r="C420" s="5" t="s">
        <v>263</v>
      </c>
      <c r="D420" s="5">
        <v>51102127606</v>
      </c>
      <c r="E420" s="5">
        <v>5127606</v>
      </c>
      <c r="F420" s="5">
        <v>288</v>
      </c>
      <c r="G420" s="5">
        <v>264</v>
      </c>
      <c r="H420" s="1">
        <f t="shared" si="15"/>
        <v>-8.333333333333337E-2</v>
      </c>
    </row>
    <row r="421" spans="1:8">
      <c r="A421" s="5" t="s">
        <v>67</v>
      </c>
      <c r="B421" s="5">
        <v>511021276</v>
      </c>
      <c r="C421" s="5" t="s">
        <v>263</v>
      </c>
      <c r="D421" s="5">
        <v>51102127607</v>
      </c>
      <c r="E421" s="5">
        <v>5127607</v>
      </c>
      <c r="F421" s="5">
        <v>176</v>
      </c>
      <c r="G421" s="5">
        <v>193</v>
      </c>
      <c r="H421" s="1">
        <f t="shared" si="15"/>
        <v>9.6590909090909172E-2</v>
      </c>
    </row>
    <row r="422" spans="1:8">
      <c r="A422" s="5" t="s">
        <v>67</v>
      </c>
      <c r="B422" s="5">
        <v>511021276</v>
      </c>
      <c r="C422" s="5" t="s">
        <v>263</v>
      </c>
      <c r="D422" s="5">
        <v>51102127608</v>
      </c>
      <c r="E422" s="5">
        <v>5127608</v>
      </c>
      <c r="F422" s="5">
        <v>239</v>
      </c>
      <c r="G422" s="5">
        <v>203</v>
      </c>
      <c r="H422" s="1">
        <f t="shared" si="15"/>
        <v>-0.15062761506276146</v>
      </c>
    </row>
    <row r="423" spans="1:8">
      <c r="A423" s="5" t="s">
        <v>67</v>
      </c>
      <c r="B423" s="5">
        <v>511021276</v>
      </c>
      <c r="C423" s="5" t="s">
        <v>263</v>
      </c>
      <c r="D423" s="5">
        <v>51102127609</v>
      </c>
      <c r="E423" s="5">
        <v>5127609</v>
      </c>
      <c r="F423" s="5">
        <v>275</v>
      </c>
      <c r="G423" s="5">
        <v>293</v>
      </c>
      <c r="H423" s="1">
        <f t="shared" si="15"/>
        <v>6.5454545454545432E-2</v>
      </c>
    </row>
    <row r="424" spans="1:8">
      <c r="A424" s="5" t="s">
        <v>67</v>
      </c>
      <c r="B424" s="5">
        <v>511021276</v>
      </c>
      <c r="C424" s="5" t="s">
        <v>263</v>
      </c>
      <c r="D424" s="5">
        <v>51102127610</v>
      </c>
      <c r="E424" s="5">
        <v>5127610</v>
      </c>
      <c r="F424" s="5">
        <v>276</v>
      </c>
      <c r="G424" s="5">
        <v>287</v>
      </c>
      <c r="H424" s="1">
        <f t="shared" si="15"/>
        <v>3.9855072463768071E-2</v>
      </c>
    </row>
    <row r="425" spans="1:8">
      <c r="A425" s="5" t="s">
        <v>67</v>
      </c>
      <c r="B425" s="5">
        <v>511021276</v>
      </c>
      <c r="C425" s="5" t="s">
        <v>263</v>
      </c>
      <c r="D425" s="5">
        <v>51102127611</v>
      </c>
      <c r="E425" s="5">
        <v>5127611</v>
      </c>
      <c r="F425" s="5">
        <v>236</v>
      </c>
      <c r="G425" s="5">
        <v>239</v>
      </c>
      <c r="H425" s="1">
        <f t="shared" si="15"/>
        <v>1.2711864406779627E-2</v>
      </c>
    </row>
    <row r="426" spans="1:8">
      <c r="A426" s="5" t="s">
        <v>67</v>
      </c>
      <c r="B426" s="5">
        <v>511021276</v>
      </c>
      <c r="C426" s="5" t="s">
        <v>263</v>
      </c>
      <c r="D426" s="5">
        <v>51102127612</v>
      </c>
      <c r="E426" s="5">
        <v>5127612</v>
      </c>
      <c r="F426" s="5">
        <v>165</v>
      </c>
      <c r="G426" s="5">
        <v>151</v>
      </c>
      <c r="H426" s="1">
        <f t="shared" si="15"/>
        <v>-8.484848484848484E-2</v>
      </c>
    </row>
    <row r="427" spans="1:8">
      <c r="A427" s="5" t="s">
        <v>67</v>
      </c>
      <c r="B427" s="5">
        <v>511021276</v>
      </c>
      <c r="C427" s="5" t="s">
        <v>263</v>
      </c>
      <c r="D427" s="5">
        <v>51102127613</v>
      </c>
      <c r="E427" s="5">
        <v>5127613</v>
      </c>
      <c r="F427" s="5">
        <v>270</v>
      </c>
      <c r="G427" s="5">
        <v>280</v>
      </c>
      <c r="H427" s="1">
        <f t="shared" si="15"/>
        <v>3.7037037037036979E-2</v>
      </c>
    </row>
    <row r="428" spans="1:8">
      <c r="A428" s="5" t="s">
        <v>67</v>
      </c>
      <c r="B428" s="5">
        <v>511021276</v>
      </c>
      <c r="C428" s="5" t="s">
        <v>263</v>
      </c>
      <c r="D428" s="5">
        <v>51102127614</v>
      </c>
      <c r="E428" s="5">
        <v>5127614</v>
      </c>
      <c r="F428" s="5">
        <v>95</v>
      </c>
      <c r="G428" s="5">
        <v>96</v>
      </c>
      <c r="H428" s="1">
        <f t="shared" si="15"/>
        <v>1.0526315789473717E-2</v>
      </c>
    </row>
    <row r="429" spans="1:8">
      <c r="A429" s="5" t="s">
        <v>67</v>
      </c>
      <c r="B429" s="5">
        <v>511021276</v>
      </c>
      <c r="C429" s="5" t="s">
        <v>263</v>
      </c>
      <c r="D429" s="5">
        <v>51102127615</v>
      </c>
      <c r="E429" s="5">
        <v>5127615</v>
      </c>
      <c r="F429" s="5">
        <v>192</v>
      </c>
      <c r="G429" s="5">
        <v>207</v>
      </c>
      <c r="H429" s="1">
        <f t="shared" si="15"/>
        <v>7.8125E-2</v>
      </c>
    </row>
    <row r="430" spans="1:8">
      <c r="A430" s="5" t="s">
        <v>67</v>
      </c>
      <c r="B430" s="5">
        <v>511021276</v>
      </c>
      <c r="C430" s="5" t="s">
        <v>263</v>
      </c>
      <c r="D430" s="5">
        <v>51102127616</v>
      </c>
      <c r="E430" s="5">
        <v>5127616</v>
      </c>
      <c r="F430" s="5">
        <v>47</v>
      </c>
      <c r="G430" s="5">
        <v>46</v>
      </c>
      <c r="H430" s="1">
        <f t="shared" si="15"/>
        <v>-2.1276595744680882E-2</v>
      </c>
    </row>
    <row r="431" spans="1:8">
      <c r="A431" s="5" t="s">
        <v>67</v>
      </c>
      <c r="B431" s="5">
        <v>511021277</v>
      </c>
      <c r="C431" s="5" t="s">
        <v>264</v>
      </c>
      <c r="D431" s="5">
        <v>51102127701</v>
      </c>
      <c r="E431" s="5">
        <v>5127701</v>
      </c>
      <c r="F431" s="5">
        <v>76</v>
      </c>
      <c r="G431" s="5">
        <v>88</v>
      </c>
      <c r="H431" s="1">
        <f t="shared" si="15"/>
        <v>0.15789473684210531</v>
      </c>
    </row>
    <row r="432" spans="1:8">
      <c r="A432" s="5" t="s">
        <v>67</v>
      </c>
      <c r="B432" s="5">
        <v>511021277</v>
      </c>
      <c r="C432" s="5" t="s">
        <v>264</v>
      </c>
      <c r="D432" s="5">
        <v>51102127702</v>
      </c>
      <c r="E432" s="5">
        <v>5127702</v>
      </c>
      <c r="F432" s="5">
        <v>89</v>
      </c>
      <c r="G432" s="5">
        <v>100</v>
      </c>
      <c r="H432" s="1">
        <f t="shared" si="15"/>
        <v>0.12359550561797761</v>
      </c>
    </row>
    <row r="433" spans="1:8">
      <c r="A433" s="5" t="s">
        <v>67</v>
      </c>
      <c r="B433" s="5">
        <v>511021277</v>
      </c>
      <c r="C433" s="5" t="s">
        <v>264</v>
      </c>
      <c r="D433" s="5">
        <v>51102127703</v>
      </c>
      <c r="E433" s="5">
        <v>5127703</v>
      </c>
      <c r="F433" s="5">
        <v>210</v>
      </c>
      <c r="G433" s="5">
        <v>214</v>
      </c>
      <c r="H433" s="1">
        <f t="shared" si="15"/>
        <v>1.904761904761898E-2</v>
      </c>
    </row>
    <row r="434" spans="1:8">
      <c r="A434" s="5" t="s">
        <v>67</v>
      </c>
      <c r="B434" s="5">
        <v>511021277</v>
      </c>
      <c r="C434" s="5" t="s">
        <v>264</v>
      </c>
      <c r="D434" s="5">
        <v>51102127704</v>
      </c>
      <c r="E434" s="5">
        <v>5127704</v>
      </c>
      <c r="F434" s="5">
        <v>78</v>
      </c>
      <c r="G434" s="5">
        <v>83</v>
      </c>
      <c r="H434" s="1">
        <f t="shared" si="15"/>
        <v>6.4102564102564097E-2</v>
      </c>
    </row>
    <row r="435" spans="1:8">
      <c r="A435" s="5" t="s">
        <v>67</v>
      </c>
      <c r="B435" s="5">
        <v>511021277</v>
      </c>
      <c r="C435" s="5" t="s">
        <v>264</v>
      </c>
      <c r="D435" s="5">
        <v>51102127705</v>
      </c>
      <c r="E435" s="5">
        <v>5127705</v>
      </c>
      <c r="F435" s="5">
        <v>121</v>
      </c>
      <c r="G435" s="5">
        <v>121</v>
      </c>
      <c r="H435" s="1">
        <f t="shared" si="15"/>
        <v>0</v>
      </c>
    </row>
    <row r="436" spans="1:8">
      <c r="A436" s="5" t="s">
        <v>67</v>
      </c>
      <c r="B436" s="5">
        <v>511021277</v>
      </c>
      <c r="C436" s="5" t="s">
        <v>264</v>
      </c>
      <c r="D436" s="5">
        <v>51102127706</v>
      </c>
      <c r="E436" s="5">
        <v>5127706</v>
      </c>
      <c r="F436" s="5">
        <v>333</v>
      </c>
      <c r="G436" s="5">
        <v>412</v>
      </c>
      <c r="H436" s="1">
        <f t="shared" si="15"/>
        <v>0.23723723723723733</v>
      </c>
    </row>
    <row r="437" spans="1:8">
      <c r="A437" s="5" t="s">
        <v>67</v>
      </c>
      <c r="B437" s="5">
        <v>511021277</v>
      </c>
      <c r="C437" s="5" t="s">
        <v>264</v>
      </c>
      <c r="D437" s="5">
        <v>51102127707</v>
      </c>
      <c r="E437" s="5">
        <v>5127707</v>
      </c>
      <c r="F437" s="5">
        <v>0</v>
      </c>
      <c r="G437" s="5">
        <v>0</v>
      </c>
      <c r="H437" s="1">
        <v>0</v>
      </c>
    </row>
    <row r="438" spans="1:8">
      <c r="A438" s="5" t="s">
        <v>67</v>
      </c>
      <c r="B438" s="5">
        <v>511021277</v>
      </c>
      <c r="C438" s="5" t="s">
        <v>264</v>
      </c>
      <c r="D438" s="5">
        <v>51102127708</v>
      </c>
      <c r="E438" s="5">
        <v>5127708</v>
      </c>
      <c r="F438" s="5">
        <v>0</v>
      </c>
      <c r="G438" s="5">
        <v>0</v>
      </c>
      <c r="H438" s="1">
        <v>0</v>
      </c>
    </row>
    <row r="439" spans="1:8">
      <c r="A439" s="5" t="s">
        <v>67</v>
      </c>
      <c r="B439" s="5">
        <v>511021277</v>
      </c>
      <c r="C439" s="5" t="s">
        <v>264</v>
      </c>
      <c r="D439" s="5">
        <v>51102127709</v>
      </c>
      <c r="E439" s="5">
        <v>5127709</v>
      </c>
      <c r="F439" s="5">
        <v>216</v>
      </c>
      <c r="G439" s="5">
        <v>236</v>
      </c>
      <c r="H439" s="1">
        <f t="shared" ref="H439:H470" si="16">(G439/F439)-1</f>
        <v>9.259259259259256E-2</v>
      </c>
    </row>
    <row r="440" spans="1:8">
      <c r="A440" s="5" t="s">
        <v>67</v>
      </c>
      <c r="B440" s="5">
        <v>511021277</v>
      </c>
      <c r="C440" s="5" t="s">
        <v>264</v>
      </c>
      <c r="D440" s="5">
        <v>51102127710</v>
      </c>
      <c r="E440" s="5">
        <v>5127710</v>
      </c>
      <c r="F440" s="5">
        <v>287</v>
      </c>
      <c r="G440" s="5">
        <v>306</v>
      </c>
      <c r="H440" s="1">
        <f t="shared" si="16"/>
        <v>6.6202090592334395E-2</v>
      </c>
    </row>
    <row r="441" spans="1:8">
      <c r="A441" s="5" t="s">
        <v>67</v>
      </c>
      <c r="B441" s="5">
        <v>511021277</v>
      </c>
      <c r="C441" s="5" t="s">
        <v>264</v>
      </c>
      <c r="D441" s="5">
        <v>51102127711</v>
      </c>
      <c r="E441" s="5">
        <v>5127711</v>
      </c>
      <c r="F441" s="5">
        <v>200</v>
      </c>
      <c r="G441" s="5">
        <v>206</v>
      </c>
      <c r="H441" s="1">
        <f t="shared" si="16"/>
        <v>3.0000000000000027E-2</v>
      </c>
    </row>
    <row r="442" spans="1:8">
      <c r="A442" s="5" t="s">
        <v>67</v>
      </c>
      <c r="B442" s="5">
        <v>511021277</v>
      </c>
      <c r="C442" s="5" t="s">
        <v>264</v>
      </c>
      <c r="D442" s="5">
        <v>51102127712</v>
      </c>
      <c r="E442" s="5">
        <v>5127712</v>
      </c>
      <c r="F442" s="5">
        <v>78</v>
      </c>
      <c r="G442" s="5">
        <v>87</v>
      </c>
      <c r="H442" s="1">
        <f t="shared" si="16"/>
        <v>0.11538461538461542</v>
      </c>
    </row>
    <row r="443" spans="1:8">
      <c r="A443" s="5" t="s">
        <v>67</v>
      </c>
      <c r="B443" s="5">
        <v>511021277</v>
      </c>
      <c r="C443" s="5" t="s">
        <v>264</v>
      </c>
      <c r="D443" s="5">
        <v>51102127713</v>
      </c>
      <c r="E443" s="5">
        <v>5127713</v>
      </c>
      <c r="F443" s="5">
        <v>300</v>
      </c>
      <c r="G443" s="5">
        <v>323</v>
      </c>
      <c r="H443" s="1">
        <f t="shared" si="16"/>
        <v>7.6666666666666661E-2</v>
      </c>
    </row>
    <row r="444" spans="1:8">
      <c r="A444" s="5" t="s">
        <v>67</v>
      </c>
      <c r="B444" s="5">
        <v>511021277</v>
      </c>
      <c r="C444" s="5" t="s">
        <v>264</v>
      </c>
      <c r="D444" s="5">
        <v>51102127714</v>
      </c>
      <c r="E444" s="5">
        <v>5127714</v>
      </c>
      <c r="F444" s="5">
        <v>172</v>
      </c>
      <c r="G444" s="5">
        <v>185</v>
      </c>
      <c r="H444" s="1">
        <f t="shared" si="16"/>
        <v>7.5581395348837122E-2</v>
      </c>
    </row>
    <row r="445" spans="1:8">
      <c r="A445" s="5" t="s">
        <v>67</v>
      </c>
      <c r="B445" s="5">
        <v>511021277</v>
      </c>
      <c r="C445" s="5" t="s">
        <v>264</v>
      </c>
      <c r="D445" s="5">
        <v>51102127715</v>
      </c>
      <c r="E445" s="5">
        <v>5127715</v>
      </c>
      <c r="F445" s="5">
        <v>234</v>
      </c>
      <c r="G445" s="5">
        <v>273</v>
      </c>
      <c r="H445" s="1">
        <f t="shared" si="16"/>
        <v>0.16666666666666674</v>
      </c>
    </row>
    <row r="446" spans="1:8">
      <c r="A446" s="5" t="s">
        <v>67</v>
      </c>
      <c r="B446" s="5">
        <v>511041285</v>
      </c>
      <c r="C446" s="5" t="s">
        <v>272</v>
      </c>
      <c r="D446" s="5">
        <v>51104128501</v>
      </c>
      <c r="E446" s="5">
        <v>5128501</v>
      </c>
      <c r="F446" s="5">
        <v>215</v>
      </c>
      <c r="G446" s="5">
        <v>218</v>
      </c>
      <c r="H446" s="1">
        <f t="shared" si="16"/>
        <v>1.3953488372093092E-2</v>
      </c>
    </row>
    <row r="447" spans="1:8">
      <c r="A447" s="5" t="s">
        <v>67</v>
      </c>
      <c r="B447" s="5">
        <v>511041285</v>
      </c>
      <c r="C447" s="5" t="s">
        <v>272</v>
      </c>
      <c r="D447" s="5">
        <v>51104128502</v>
      </c>
      <c r="E447" s="5">
        <v>5128502</v>
      </c>
      <c r="F447" s="5">
        <v>372</v>
      </c>
      <c r="G447" s="5">
        <v>382</v>
      </c>
      <c r="H447" s="1">
        <f t="shared" si="16"/>
        <v>2.6881720430107503E-2</v>
      </c>
    </row>
    <row r="448" spans="1:8">
      <c r="A448" s="5" t="s">
        <v>67</v>
      </c>
      <c r="B448" s="5">
        <v>511041285</v>
      </c>
      <c r="C448" s="5" t="s">
        <v>272</v>
      </c>
      <c r="D448" s="5">
        <v>51104128503</v>
      </c>
      <c r="E448" s="5">
        <v>5128503</v>
      </c>
      <c r="F448" s="5">
        <v>5</v>
      </c>
      <c r="G448" s="5">
        <v>4</v>
      </c>
      <c r="H448" s="1">
        <f t="shared" si="16"/>
        <v>-0.19999999999999996</v>
      </c>
    </row>
    <row r="449" spans="1:8">
      <c r="A449" s="5" t="s">
        <v>67</v>
      </c>
      <c r="B449" s="5">
        <v>511041285</v>
      </c>
      <c r="C449" s="5" t="s">
        <v>272</v>
      </c>
      <c r="D449" s="5">
        <v>51104128504</v>
      </c>
      <c r="E449" s="5">
        <v>5128504</v>
      </c>
      <c r="F449" s="5">
        <v>315</v>
      </c>
      <c r="G449" s="5">
        <v>344</v>
      </c>
      <c r="H449" s="1">
        <f t="shared" si="16"/>
        <v>9.2063492063491958E-2</v>
      </c>
    </row>
    <row r="450" spans="1:8">
      <c r="A450" s="5" t="s">
        <v>67</v>
      </c>
      <c r="B450" s="5">
        <v>511041285</v>
      </c>
      <c r="C450" s="5" t="s">
        <v>272</v>
      </c>
      <c r="D450" s="5">
        <v>51104128505</v>
      </c>
      <c r="E450" s="5">
        <v>5128505</v>
      </c>
      <c r="F450" s="5">
        <v>340</v>
      </c>
      <c r="G450" s="5">
        <v>350</v>
      </c>
      <c r="H450" s="1">
        <f t="shared" si="16"/>
        <v>2.9411764705882248E-2</v>
      </c>
    </row>
    <row r="451" spans="1:8">
      <c r="A451" s="5" t="s">
        <v>67</v>
      </c>
      <c r="B451" s="5">
        <v>511041285</v>
      </c>
      <c r="C451" s="5" t="s">
        <v>272</v>
      </c>
      <c r="D451" s="5">
        <v>51104128506</v>
      </c>
      <c r="E451" s="5">
        <v>5128506</v>
      </c>
      <c r="F451" s="5">
        <v>220</v>
      </c>
      <c r="G451" s="5">
        <v>226</v>
      </c>
      <c r="H451" s="1">
        <f t="shared" si="16"/>
        <v>2.7272727272727337E-2</v>
      </c>
    </row>
    <row r="452" spans="1:8">
      <c r="A452" s="5" t="s">
        <v>67</v>
      </c>
      <c r="B452" s="5">
        <v>511041285</v>
      </c>
      <c r="C452" s="5" t="s">
        <v>272</v>
      </c>
      <c r="D452" s="5">
        <v>51104128507</v>
      </c>
      <c r="E452" s="5">
        <v>5128507</v>
      </c>
      <c r="F452" s="5">
        <v>367</v>
      </c>
      <c r="G452" s="5">
        <v>400</v>
      </c>
      <c r="H452" s="1">
        <f t="shared" si="16"/>
        <v>8.9918256130790297E-2</v>
      </c>
    </row>
    <row r="453" spans="1:8">
      <c r="A453" s="5" t="s">
        <v>67</v>
      </c>
      <c r="B453" s="5">
        <v>511041285</v>
      </c>
      <c r="C453" s="5" t="s">
        <v>272</v>
      </c>
      <c r="D453" s="5">
        <v>51104128508</v>
      </c>
      <c r="E453" s="5">
        <v>5128508</v>
      </c>
      <c r="F453" s="5">
        <v>345</v>
      </c>
      <c r="G453" s="5">
        <v>348</v>
      </c>
      <c r="H453" s="1">
        <f t="shared" si="16"/>
        <v>8.6956521739129933E-3</v>
      </c>
    </row>
    <row r="454" spans="1:8">
      <c r="A454" s="5" t="s">
        <v>67</v>
      </c>
      <c r="B454" s="5">
        <v>511041285</v>
      </c>
      <c r="C454" s="5" t="s">
        <v>272</v>
      </c>
      <c r="D454" s="5">
        <v>51104128509</v>
      </c>
      <c r="E454" s="5">
        <v>5128509</v>
      </c>
      <c r="F454" s="5">
        <v>396</v>
      </c>
      <c r="G454" s="5">
        <v>385</v>
      </c>
      <c r="H454" s="1">
        <f t="shared" si="16"/>
        <v>-2.777777777777779E-2</v>
      </c>
    </row>
    <row r="455" spans="1:8">
      <c r="A455" s="5" t="s">
        <v>67</v>
      </c>
      <c r="B455" s="5">
        <v>511041285</v>
      </c>
      <c r="C455" s="5" t="s">
        <v>272</v>
      </c>
      <c r="D455" s="5">
        <v>51104128510</v>
      </c>
      <c r="E455" s="5">
        <v>5128510</v>
      </c>
      <c r="F455" s="5">
        <v>270</v>
      </c>
      <c r="G455" s="5">
        <v>272</v>
      </c>
      <c r="H455" s="1">
        <f t="shared" si="16"/>
        <v>7.4074074074073071E-3</v>
      </c>
    </row>
    <row r="456" spans="1:8">
      <c r="A456" s="5" t="s">
        <v>67</v>
      </c>
      <c r="B456" s="5">
        <v>511041285</v>
      </c>
      <c r="C456" s="5" t="s">
        <v>272</v>
      </c>
      <c r="D456" s="5">
        <v>51104128511</v>
      </c>
      <c r="E456" s="5">
        <v>5128511</v>
      </c>
      <c r="F456" s="5">
        <v>331</v>
      </c>
      <c r="G456" s="5">
        <v>333</v>
      </c>
      <c r="H456" s="1">
        <f t="shared" si="16"/>
        <v>6.0422960725075026E-3</v>
      </c>
    </row>
    <row r="457" spans="1:8">
      <c r="A457" s="5" t="s">
        <v>67</v>
      </c>
      <c r="B457" s="5">
        <v>511041285</v>
      </c>
      <c r="C457" s="5" t="s">
        <v>272</v>
      </c>
      <c r="D457" s="5">
        <v>51104128512</v>
      </c>
      <c r="E457" s="5">
        <v>5128512</v>
      </c>
      <c r="F457" s="5">
        <v>306</v>
      </c>
      <c r="G457" s="5">
        <v>325</v>
      </c>
      <c r="H457" s="1">
        <f t="shared" si="16"/>
        <v>6.2091503267973858E-2</v>
      </c>
    </row>
    <row r="458" spans="1:8">
      <c r="A458" s="5" t="s">
        <v>67</v>
      </c>
      <c r="B458" s="5">
        <v>511041285</v>
      </c>
      <c r="C458" s="5" t="s">
        <v>272</v>
      </c>
      <c r="D458" s="5">
        <v>51104128513</v>
      </c>
      <c r="E458" s="5">
        <v>5128513</v>
      </c>
      <c r="F458" s="5">
        <v>176</v>
      </c>
      <c r="G458" s="5">
        <v>177</v>
      </c>
      <c r="H458" s="1">
        <f t="shared" si="16"/>
        <v>5.6818181818181213E-3</v>
      </c>
    </row>
    <row r="459" spans="1:8">
      <c r="A459" s="5" t="s">
        <v>67</v>
      </c>
      <c r="B459" s="5">
        <v>511041285</v>
      </c>
      <c r="C459" s="5" t="s">
        <v>272</v>
      </c>
      <c r="D459" s="5">
        <v>51104128514</v>
      </c>
      <c r="E459" s="5">
        <v>5128514</v>
      </c>
      <c r="F459" s="5">
        <v>368</v>
      </c>
      <c r="G459" s="5">
        <v>368</v>
      </c>
      <c r="H459" s="1">
        <f t="shared" si="16"/>
        <v>0</v>
      </c>
    </row>
    <row r="460" spans="1:8">
      <c r="A460" s="5" t="s">
        <v>67</v>
      </c>
      <c r="B460" s="5">
        <v>511041285</v>
      </c>
      <c r="C460" s="5" t="s">
        <v>272</v>
      </c>
      <c r="D460" s="5">
        <v>51104128515</v>
      </c>
      <c r="E460" s="5">
        <v>5128515</v>
      </c>
      <c r="F460" s="5">
        <v>105</v>
      </c>
      <c r="G460" s="5">
        <v>91</v>
      </c>
      <c r="H460" s="1">
        <f t="shared" si="16"/>
        <v>-0.1333333333333333</v>
      </c>
    </row>
    <row r="461" spans="1:8">
      <c r="A461" s="5" t="s">
        <v>67</v>
      </c>
      <c r="B461" s="5">
        <v>511041285</v>
      </c>
      <c r="C461" s="5" t="s">
        <v>272</v>
      </c>
      <c r="D461" s="5">
        <v>51104128516</v>
      </c>
      <c r="E461" s="5">
        <v>5128516</v>
      </c>
      <c r="F461" s="5">
        <v>167</v>
      </c>
      <c r="G461" s="5">
        <v>170</v>
      </c>
      <c r="H461" s="1">
        <f t="shared" si="16"/>
        <v>1.7964071856287456E-2</v>
      </c>
    </row>
    <row r="462" spans="1:8">
      <c r="A462" s="5" t="s">
        <v>67</v>
      </c>
      <c r="B462" s="5">
        <v>511041285</v>
      </c>
      <c r="C462" s="5" t="s">
        <v>272</v>
      </c>
      <c r="D462" s="5">
        <v>51104128517</v>
      </c>
      <c r="E462" s="5">
        <v>5128517</v>
      </c>
      <c r="F462" s="5">
        <v>467</v>
      </c>
      <c r="G462" s="5">
        <v>516</v>
      </c>
      <c r="H462" s="1">
        <f t="shared" si="16"/>
        <v>0.10492505353319048</v>
      </c>
    </row>
    <row r="463" spans="1:8">
      <c r="A463" s="5" t="s">
        <v>67</v>
      </c>
      <c r="B463" s="5">
        <v>511041285</v>
      </c>
      <c r="C463" s="5" t="s">
        <v>272</v>
      </c>
      <c r="D463" s="5">
        <v>51104128518</v>
      </c>
      <c r="E463" s="5">
        <v>5128518</v>
      </c>
      <c r="F463" s="5">
        <v>237</v>
      </c>
      <c r="G463" s="5">
        <v>218</v>
      </c>
      <c r="H463" s="1">
        <f t="shared" si="16"/>
        <v>-8.0168776371308037E-2</v>
      </c>
    </row>
    <row r="464" spans="1:8">
      <c r="A464" s="5" t="s">
        <v>67</v>
      </c>
      <c r="B464" s="5">
        <v>511041285</v>
      </c>
      <c r="C464" s="5" t="s">
        <v>272</v>
      </c>
      <c r="D464" s="5">
        <v>51104128519</v>
      </c>
      <c r="E464" s="5">
        <v>5128519</v>
      </c>
      <c r="F464" s="5">
        <v>184</v>
      </c>
      <c r="G464" s="5">
        <v>207</v>
      </c>
      <c r="H464" s="1">
        <f t="shared" si="16"/>
        <v>0.125</v>
      </c>
    </row>
    <row r="465" spans="1:8">
      <c r="A465" s="5" t="s">
        <v>67</v>
      </c>
      <c r="B465" s="5">
        <v>511041285</v>
      </c>
      <c r="C465" s="5" t="s">
        <v>272</v>
      </c>
      <c r="D465" s="5">
        <v>51104128520</v>
      </c>
      <c r="E465" s="5">
        <v>5128520</v>
      </c>
      <c r="F465" s="5">
        <v>290</v>
      </c>
      <c r="G465" s="5">
        <v>284</v>
      </c>
      <c r="H465" s="1">
        <f t="shared" si="16"/>
        <v>-2.0689655172413834E-2</v>
      </c>
    </row>
    <row r="466" spans="1:8">
      <c r="A466" s="5" t="s">
        <v>67</v>
      </c>
      <c r="B466" s="5">
        <v>511041285</v>
      </c>
      <c r="C466" s="5" t="s">
        <v>272</v>
      </c>
      <c r="D466" s="5">
        <v>51104128521</v>
      </c>
      <c r="E466" s="5">
        <v>5128521</v>
      </c>
      <c r="F466" s="5">
        <v>328</v>
      </c>
      <c r="G466" s="5">
        <v>294</v>
      </c>
      <c r="H466" s="1">
        <f t="shared" si="16"/>
        <v>-0.10365853658536583</v>
      </c>
    </row>
    <row r="467" spans="1:8">
      <c r="A467" s="5" t="s">
        <v>67</v>
      </c>
      <c r="B467" s="5">
        <v>511041285</v>
      </c>
      <c r="C467" s="5" t="s">
        <v>272</v>
      </c>
      <c r="D467" s="5">
        <v>51104128522</v>
      </c>
      <c r="E467" s="5">
        <v>5128522</v>
      </c>
      <c r="F467" s="5">
        <v>3</v>
      </c>
      <c r="G467" s="5">
        <v>4</v>
      </c>
      <c r="H467" s="1">
        <f t="shared" si="16"/>
        <v>0.33333333333333326</v>
      </c>
    </row>
    <row r="468" spans="1:8">
      <c r="A468" s="5" t="s">
        <v>67</v>
      </c>
      <c r="B468" s="5">
        <v>511041285</v>
      </c>
      <c r="C468" s="5" t="s">
        <v>272</v>
      </c>
      <c r="D468" s="5">
        <v>51104128523</v>
      </c>
      <c r="E468" s="5">
        <v>5128523</v>
      </c>
      <c r="F468" s="5">
        <v>375</v>
      </c>
      <c r="G468" s="5">
        <v>364</v>
      </c>
      <c r="H468" s="1">
        <f t="shared" si="16"/>
        <v>-2.9333333333333322E-2</v>
      </c>
    </row>
    <row r="469" spans="1:8">
      <c r="A469" s="5" t="s">
        <v>67</v>
      </c>
      <c r="B469" s="5">
        <v>511041285</v>
      </c>
      <c r="C469" s="5" t="s">
        <v>272</v>
      </c>
      <c r="D469" s="5">
        <v>51104128524</v>
      </c>
      <c r="E469" s="5">
        <v>5128524</v>
      </c>
      <c r="F469" s="5">
        <v>205</v>
      </c>
      <c r="G469" s="5">
        <v>207</v>
      </c>
      <c r="H469" s="1">
        <f t="shared" si="16"/>
        <v>9.7560975609756184E-3</v>
      </c>
    </row>
    <row r="470" spans="1:8">
      <c r="A470" s="5" t="s">
        <v>67</v>
      </c>
      <c r="B470" s="5">
        <v>511041285</v>
      </c>
      <c r="C470" s="5" t="s">
        <v>272</v>
      </c>
      <c r="D470" s="5">
        <v>51104128525</v>
      </c>
      <c r="E470" s="5">
        <v>5128525</v>
      </c>
      <c r="F470" s="5">
        <v>358</v>
      </c>
      <c r="G470" s="5">
        <v>376</v>
      </c>
      <c r="H470" s="1">
        <f t="shared" si="16"/>
        <v>5.027932960893855E-2</v>
      </c>
    </row>
    <row r="471" spans="1:8">
      <c r="A471" s="5" t="s">
        <v>67</v>
      </c>
      <c r="B471" s="5">
        <v>511041285</v>
      </c>
      <c r="C471" s="5" t="s">
        <v>272</v>
      </c>
      <c r="D471" s="5">
        <v>51104128526</v>
      </c>
      <c r="E471" s="5">
        <v>5128526</v>
      </c>
      <c r="F471" s="5">
        <v>440</v>
      </c>
      <c r="G471" s="5">
        <v>451</v>
      </c>
      <c r="H471" s="1">
        <f t="shared" ref="H471:H502" si="17">(G471/F471)-1</f>
        <v>2.4999999999999911E-2</v>
      </c>
    </row>
    <row r="472" spans="1:8">
      <c r="A472" s="5" t="s">
        <v>67</v>
      </c>
      <c r="B472" s="5">
        <v>511041285</v>
      </c>
      <c r="C472" s="5" t="s">
        <v>272</v>
      </c>
      <c r="D472" s="5">
        <v>51104128527</v>
      </c>
      <c r="E472" s="5">
        <v>5128527</v>
      </c>
      <c r="F472" s="5">
        <v>370</v>
      </c>
      <c r="G472" s="5">
        <v>383</v>
      </c>
      <c r="H472" s="1">
        <f t="shared" si="17"/>
        <v>3.513513513513522E-2</v>
      </c>
    </row>
    <row r="473" spans="1:8">
      <c r="A473" s="5" t="s">
        <v>67</v>
      </c>
      <c r="B473" s="5">
        <v>511041285</v>
      </c>
      <c r="C473" s="5" t="s">
        <v>272</v>
      </c>
      <c r="D473" s="5">
        <v>51104128528</v>
      </c>
      <c r="E473" s="5">
        <v>5128528</v>
      </c>
      <c r="F473" s="5">
        <v>227</v>
      </c>
      <c r="G473" s="5">
        <v>245</v>
      </c>
      <c r="H473" s="1">
        <f t="shared" si="17"/>
        <v>7.9295154185021977E-2</v>
      </c>
    </row>
    <row r="474" spans="1:8">
      <c r="A474" s="5" t="s">
        <v>67</v>
      </c>
      <c r="B474" s="5">
        <v>511041285</v>
      </c>
      <c r="C474" s="5" t="s">
        <v>272</v>
      </c>
      <c r="D474" s="5">
        <v>51104128529</v>
      </c>
      <c r="E474" s="5">
        <v>5128529</v>
      </c>
      <c r="F474" s="5">
        <v>307</v>
      </c>
      <c r="G474" s="5">
        <v>308</v>
      </c>
      <c r="H474" s="1">
        <f t="shared" si="17"/>
        <v>3.2573289902280145E-3</v>
      </c>
    </row>
    <row r="475" spans="1:8">
      <c r="A475" s="5" t="s">
        <v>67</v>
      </c>
      <c r="B475" s="5">
        <v>511041285</v>
      </c>
      <c r="C475" s="5" t="s">
        <v>272</v>
      </c>
      <c r="D475" s="5">
        <v>51104128530</v>
      </c>
      <c r="E475" s="5">
        <v>5128530</v>
      </c>
      <c r="F475" s="5">
        <v>241</v>
      </c>
      <c r="G475" s="5">
        <v>247</v>
      </c>
      <c r="H475" s="1">
        <f t="shared" si="17"/>
        <v>2.4896265560165887E-2</v>
      </c>
    </row>
    <row r="476" spans="1:8">
      <c r="A476" s="5" t="s">
        <v>67</v>
      </c>
      <c r="B476" s="5">
        <v>511041285</v>
      </c>
      <c r="C476" s="5" t="s">
        <v>272</v>
      </c>
      <c r="D476" s="5">
        <v>51104128531</v>
      </c>
      <c r="E476" s="5">
        <v>5128531</v>
      </c>
      <c r="F476" s="5">
        <v>269</v>
      </c>
      <c r="G476" s="5">
        <v>278</v>
      </c>
      <c r="H476" s="1">
        <f t="shared" si="17"/>
        <v>3.3457249070631967E-2</v>
      </c>
    </row>
    <row r="477" spans="1:8">
      <c r="A477" s="5" t="s">
        <v>67</v>
      </c>
      <c r="B477" s="5">
        <v>511041285</v>
      </c>
      <c r="C477" s="5" t="s">
        <v>272</v>
      </c>
      <c r="D477" s="5">
        <v>51104128532</v>
      </c>
      <c r="E477" s="5">
        <v>5128532</v>
      </c>
      <c r="F477" s="5">
        <v>267</v>
      </c>
      <c r="G477" s="5">
        <v>266</v>
      </c>
      <c r="H477" s="1">
        <f t="shared" si="17"/>
        <v>-3.7453183520599342E-3</v>
      </c>
    </row>
    <row r="478" spans="1:8">
      <c r="A478" s="5" t="s">
        <v>67</v>
      </c>
      <c r="B478" s="5">
        <v>511041285</v>
      </c>
      <c r="C478" s="5" t="s">
        <v>272</v>
      </c>
      <c r="D478" s="5">
        <v>51104128533</v>
      </c>
      <c r="E478" s="5">
        <v>5128533</v>
      </c>
      <c r="F478" s="5">
        <v>299</v>
      </c>
      <c r="G478" s="5">
        <v>261</v>
      </c>
      <c r="H478" s="1">
        <f t="shared" si="17"/>
        <v>-0.12709030100334451</v>
      </c>
    </row>
    <row r="479" spans="1:8">
      <c r="A479" s="5" t="s">
        <v>67</v>
      </c>
      <c r="B479" s="5">
        <v>511041286</v>
      </c>
      <c r="C479" s="5" t="s">
        <v>273</v>
      </c>
      <c r="D479" s="5">
        <v>51104128601</v>
      </c>
      <c r="E479" s="5">
        <v>5128601</v>
      </c>
      <c r="F479" s="5">
        <v>339</v>
      </c>
      <c r="G479" s="5">
        <v>313</v>
      </c>
      <c r="H479" s="1">
        <f t="shared" si="17"/>
        <v>-7.6696165191740384E-2</v>
      </c>
    </row>
    <row r="480" spans="1:8">
      <c r="A480" s="5" t="s">
        <v>67</v>
      </c>
      <c r="B480" s="5">
        <v>511041286</v>
      </c>
      <c r="C480" s="5" t="s">
        <v>273</v>
      </c>
      <c r="D480" s="5">
        <v>51104128602</v>
      </c>
      <c r="E480" s="5">
        <v>5128602</v>
      </c>
      <c r="F480" s="5">
        <v>356</v>
      </c>
      <c r="G480" s="5">
        <v>335</v>
      </c>
      <c r="H480" s="1">
        <f t="shared" si="17"/>
        <v>-5.8988764044943798E-2</v>
      </c>
    </row>
    <row r="481" spans="1:8">
      <c r="A481" s="5" t="s">
        <v>67</v>
      </c>
      <c r="B481" s="5">
        <v>511041286</v>
      </c>
      <c r="C481" s="5" t="s">
        <v>273</v>
      </c>
      <c r="D481" s="5">
        <v>51104128603</v>
      </c>
      <c r="E481" s="5">
        <v>5128603</v>
      </c>
      <c r="F481" s="5">
        <v>582</v>
      </c>
      <c r="G481" s="5">
        <v>508</v>
      </c>
      <c r="H481" s="1">
        <f t="shared" si="17"/>
        <v>-0.12714776632302405</v>
      </c>
    </row>
    <row r="482" spans="1:8">
      <c r="A482" s="5" t="s">
        <v>67</v>
      </c>
      <c r="B482" s="5">
        <v>511041286</v>
      </c>
      <c r="C482" s="5" t="s">
        <v>273</v>
      </c>
      <c r="D482" s="5">
        <v>51104128604</v>
      </c>
      <c r="E482" s="5">
        <v>5128604</v>
      </c>
      <c r="F482" s="5">
        <v>323</v>
      </c>
      <c r="G482" s="5">
        <v>303</v>
      </c>
      <c r="H482" s="1">
        <f t="shared" si="17"/>
        <v>-6.1919504643962897E-2</v>
      </c>
    </row>
    <row r="483" spans="1:8">
      <c r="A483" s="5" t="s">
        <v>67</v>
      </c>
      <c r="B483" s="5">
        <v>511041286</v>
      </c>
      <c r="C483" s="5" t="s">
        <v>273</v>
      </c>
      <c r="D483" s="5">
        <v>51104128605</v>
      </c>
      <c r="E483" s="5">
        <v>5128605</v>
      </c>
      <c r="F483" s="5">
        <v>289</v>
      </c>
      <c r="G483" s="5">
        <v>272</v>
      </c>
      <c r="H483" s="1">
        <f t="shared" si="17"/>
        <v>-5.8823529411764719E-2</v>
      </c>
    </row>
    <row r="484" spans="1:8">
      <c r="A484" s="5" t="s">
        <v>67</v>
      </c>
      <c r="B484" s="5">
        <v>511041286</v>
      </c>
      <c r="C484" s="5" t="s">
        <v>273</v>
      </c>
      <c r="D484" s="5">
        <v>51104128606</v>
      </c>
      <c r="E484" s="5">
        <v>5128606</v>
      </c>
      <c r="F484" s="5">
        <v>367</v>
      </c>
      <c r="G484" s="5">
        <v>339</v>
      </c>
      <c r="H484" s="1">
        <f t="shared" si="17"/>
        <v>-7.629427792915533E-2</v>
      </c>
    </row>
    <row r="485" spans="1:8">
      <c r="A485" s="5" t="s">
        <v>67</v>
      </c>
      <c r="B485" s="5">
        <v>511041286</v>
      </c>
      <c r="C485" s="5" t="s">
        <v>273</v>
      </c>
      <c r="D485" s="5">
        <v>51104128607</v>
      </c>
      <c r="E485" s="5">
        <v>5128607</v>
      </c>
      <c r="F485" s="5">
        <v>310</v>
      </c>
      <c r="G485" s="5">
        <v>291</v>
      </c>
      <c r="H485" s="1">
        <f t="shared" si="17"/>
        <v>-6.1290322580645151E-2</v>
      </c>
    </row>
    <row r="486" spans="1:8">
      <c r="A486" s="5" t="s">
        <v>67</v>
      </c>
      <c r="B486" s="5">
        <v>511041286</v>
      </c>
      <c r="C486" s="5" t="s">
        <v>273</v>
      </c>
      <c r="D486" s="5">
        <v>51104128608</v>
      </c>
      <c r="E486" s="5">
        <v>5128608</v>
      </c>
      <c r="F486" s="5">
        <v>199</v>
      </c>
      <c r="G486" s="5">
        <v>187</v>
      </c>
      <c r="H486" s="1">
        <f t="shared" si="17"/>
        <v>-6.0301507537688481E-2</v>
      </c>
    </row>
    <row r="487" spans="1:8">
      <c r="A487" s="5" t="s">
        <v>67</v>
      </c>
      <c r="B487" s="5">
        <v>511041286</v>
      </c>
      <c r="C487" s="5" t="s">
        <v>273</v>
      </c>
      <c r="D487" s="5">
        <v>51104128609</v>
      </c>
      <c r="E487" s="5">
        <v>5128609</v>
      </c>
      <c r="F487" s="5">
        <v>764</v>
      </c>
      <c r="G487" s="5">
        <v>781</v>
      </c>
      <c r="H487" s="1">
        <f t="shared" si="17"/>
        <v>2.2251308900523625E-2</v>
      </c>
    </row>
    <row r="488" spans="1:8">
      <c r="A488" s="5" t="s">
        <v>67</v>
      </c>
      <c r="B488" s="5">
        <v>511041286</v>
      </c>
      <c r="C488" s="5" t="s">
        <v>273</v>
      </c>
      <c r="D488" s="5">
        <v>51104128610</v>
      </c>
      <c r="E488" s="5">
        <v>5128610</v>
      </c>
      <c r="F488" s="5">
        <v>470</v>
      </c>
      <c r="G488" s="5">
        <v>442</v>
      </c>
      <c r="H488" s="1">
        <f t="shared" si="17"/>
        <v>-5.9574468085106358E-2</v>
      </c>
    </row>
    <row r="489" spans="1:8">
      <c r="A489" s="5" t="s">
        <v>67</v>
      </c>
      <c r="B489" s="5">
        <v>511041286</v>
      </c>
      <c r="C489" s="5" t="s">
        <v>273</v>
      </c>
      <c r="D489" s="5">
        <v>51104128611</v>
      </c>
      <c r="E489" s="5">
        <v>5128611</v>
      </c>
      <c r="F489" s="5">
        <v>210</v>
      </c>
      <c r="G489" s="5">
        <v>197</v>
      </c>
      <c r="H489" s="1">
        <f t="shared" si="17"/>
        <v>-6.1904761904761907E-2</v>
      </c>
    </row>
    <row r="490" spans="1:8">
      <c r="A490" s="5" t="s">
        <v>67</v>
      </c>
      <c r="B490" s="5">
        <v>511041286</v>
      </c>
      <c r="C490" s="5" t="s">
        <v>273</v>
      </c>
      <c r="D490" s="5">
        <v>51104128612</v>
      </c>
      <c r="E490" s="5">
        <v>5128612</v>
      </c>
      <c r="F490" s="5">
        <v>147</v>
      </c>
      <c r="G490" s="5">
        <v>141</v>
      </c>
      <c r="H490" s="1">
        <f t="shared" si="17"/>
        <v>-4.081632653061229E-2</v>
      </c>
    </row>
    <row r="491" spans="1:8">
      <c r="A491" s="5" t="s">
        <v>67</v>
      </c>
      <c r="B491" s="5">
        <v>511041286</v>
      </c>
      <c r="C491" s="5" t="s">
        <v>273</v>
      </c>
      <c r="D491" s="5">
        <v>51104128613</v>
      </c>
      <c r="E491" s="5">
        <v>5128613</v>
      </c>
      <c r="F491" s="5">
        <v>256</v>
      </c>
      <c r="G491" s="5">
        <v>241</v>
      </c>
      <c r="H491" s="1">
        <f t="shared" si="17"/>
        <v>-5.859375E-2</v>
      </c>
    </row>
    <row r="492" spans="1:8">
      <c r="A492" s="5" t="s">
        <v>67</v>
      </c>
      <c r="B492" s="5">
        <v>511041286</v>
      </c>
      <c r="C492" s="5" t="s">
        <v>273</v>
      </c>
      <c r="D492" s="5">
        <v>51104128614</v>
      </c>
      <c r="E492" s="5">
        <v>5128614</v>
      </c>
      <c r="F492" s="5">
        <v>380</v>
      </c>
      <c r="G492" s="5">
        <v>338</v>
      </c>
      <c r="H492" s="1">
        <f t="shared" si="17"/>
        <v>-0.11052631578947369</v>
      </c>
    </row>
    <row r="493" spans="1:8">
      <c r="A493" s="5" t="s">
        <v>67</v>
      </c>
      <c r="B493" s="5">
        <v>511041286</v>
      </c>
      <c r="C493" s="5" t="s">
        <v>273</v>
      </c>
      <c r="D493" s="5">
        <v>51104128615</v>
      </c>
      <c r="E493" s="5">
        <v>5128615</v>
      </c>
      <c r="F493" s="5">
        <v>207</v>
      </c>
      <c r="G493" s="5">
        <v>195</v>
      </c>
      <c r="H493" s="1">
        <f t="shared" si="17"/>
        <v>-5.7971014492753659E-2</v>
      </c>
    </row>
    <row r="494" spans="1:8">
      <c r="A494" s="5" t="s">
        <v>67</v>
      </c>
      <c r="B494" s="5">
        <v>511041286</v>
      </c>
      <c r="C494" s="5" t="s">
        <v>273</v>
      </c>
      <c r="D494" s="5">
        <v>51104128616</v>
      </c>
      <c r="E494" s="5">
        <v>5128616</v>
      </c>
      <c r="F494" s="5">
        <v>397</v>
      </c>
      <c r="G494" s="5">
        <v>385</v>
      </c>
      <c r="H494" s="1">
        <f t="shared" si="17"/>
        <v>-3.0226700251889116E-2</v>
      </c>
    </row>
    <row r="495" spans="1:8">
      <c r="A495" s="5" t="s">
        <v>67</v>
      </c>
      <c r="B495" s="5">
        <v>511041286</v>
      </c>
      <c r="C495" s="5" t="s">
        <v>273</v>
      </c>
      <c r="D495" s="5">
        <v>51104128617</v>
      </c>
      <c r="E495" s="5">
        <v>5128617</v>
      </c>
      <c r="F495" s="5">
        <v>234</v>
      </c>
      <c r="G495" s="5">
        <v>208</v>
      </c>
      <c r="H495" s="1">
        <f t="shared" si="17"/>
        <v>-0.11111111111111116</v>
      </c>
    </row>
    <row r="496" spans="1:8">
      <c r="A496" s="5" t="s">
        <v>67</v>
      </c>
      <c r="B496" s="5">
        <v>511041286</v>
      </c>
      <c r="C496" s="5" t="s">
        <v>273</v>
      </c>
      <c r="D496" s="5">
        <v>51104128618</v>
      </c>
      <c r="E496" s="5">
        <v>5128618</v>
      </c>
      <c r="F496" s="5">
        <v>181</v>
      </c>
      <c r="G496" s="5">
        <v>163</v>
      </c>
      <c r="H496" s="1">
        <f t="shared" si="17"/>
        <v>-9.9447513812154664E-2</v>
      </c>
    </row>
    <row r="497" spans="1:8">
      <c r="A497" s="5" t="s">
        <v>67</v>
      </c>
      <c r="B497" s="5">
        <v>511041287</v>
      </c>
      <c r="C497" s="5" t="s">
        <v>274</v>
      </c>
      <c r="D497" s="5">
        <v>51104128701</v>
      </c>
      <c r="E497" s="5">
        <v>5128701</v>
      </c>
      <c r="F497" s="5">
        <v>563</v>
      </c>
      <c r="G497" s="5">
        <v>618</v>
      </c>
      <c r="H497" s="1">
        <f t="shared" si="17"/>
        <v>9.7690941385435215E-2</v>
      </c>
    </row>
    <row r="498" spans="1:8">
      <c r="A498" s="5" t="s">
        <v>67</v>
      </c>
      <c r="B498" s="5">
        <v>511041287</v>
      </c>
      <c r="C498" s="5" t="s">
        <v>274</v>
      </c>
      <c r="D498" s="5">
        <v>51104128702</v>
      </c>
      <c r="E498" s="5">
        <v>5128702</v>
      </c>
      <c r="F498" s="5">
        <v>394</v>
      </c>
      <c r="G498" s="5">
        <v>436</v>
      </c>
      <c r="H498" s="1">
        <f t="shared" si="17"/>
        <v>0.10659898477157359</v>
      </c>
    </row>
    <row r="499" spans="1:8">
      <c r="A499" s="5" t="s">
        <v>67</v>
      </c>
      <c r="B499" s="5">
        <v>511041287</v>
      </c>
      <c r="C499" s="5" t="s">
        <v>274</v>
      </c>
      <c r="D499" s="5">
        <v>51104128703</v>
      </c>
      <c r="E499" s="5">
        <v>5128703</v>
      </c>
      <c r="F499" s="5">
        <v>314</v>
      </c>
      <c r="G499" s="5">
        <v>334</v>
      </c>
      <c r="H499" s="1">
        <f t="shared" si="17"/>
        <v>6.3694267515923553E-2</v>
      </c>
    </row>
    <row r="500" spans="1:8">
      <c r="A500" s="5" t="s">
        <v>67</v>
      </c>
      <c r="B500" s="5">
        <v>511041287</v>
      </c>
      <c r="C500" s="5" t="s">
        <v>274</v>
      </c>
      <c r="D500" s="5">
        <v>51104128704</v>
      </c>
      <c r="E500" s="5">
        <v>5128704</v>
      </c>
      <c r="F500" s="5">
        <v>482</v>
      </c>
      <c r="G500" s="5">
        <v>572</v>
      </c>
      <c r="H500" s="1">
        <f t="shared" si="17"/>
        <v>0.18672199170124482</v>
      </c>
    </row>
    <row r="501" spans="1:8">
      <c r="A501" s="5" t="s">
        <v>67</v>
      </c>
      <c r="B501" s="5">
        <v>511041287</v>
      </c>
      <c r="C501" s="5" t="s">
        <v>274</v>
      </c>
      <c r="D501" s="5">
        <v>51104128705</v>
      </c>
      <c r="E501" s="5">
        <v>5128705</v>
      </c>
      <c r="F501" s="5">
        <v>330</v>
      </c>
      <c r="G501" s="5">
        <v>359</v>
      </c>
      <c r="H501" s="1">
        <f t="shared" si="17"/>
        <v>8.787878787878789E-2</v>
      </c>
    </row>
    <row r="502" spans="1:8">
      <c r="A502" s="5" t="s">
        <v>67</v>
      </c>
      <c r="B502" s="5">
        <v>511041287</v>
      </c>
      <c r="C502" s="5" t="s">
        <v>274</v>
      </c>
      <c r="D502" s="5">
        <v>51104128706</v>
      </c>
      <c r="E502" s="5">
        <v>5128706</v>
      </c>
      <c r="F502" s="5">
        <v>258</v>
      </c>
      <c r="G502" s="5">
        <v>277</v>
      </c>
      <c r="H502" s="1">
        <f t="shared" si="17"/>
        <v>7.3643410852713087E-2</v>
      </c>
    </row>
    <row r="503" spans="1:8">
      <c r="A503" s="5" t="s">
        <v>67</v>
      </c>
      <c r="B503" s="5">
        <v>511041287</v>
      </c>
      <c r="C503" s="5" t="s">
        <v>274</v>
      </c>
      <c r="D503" s="5">
        <v>51104128707</v>
      </c>
      <c r="E503" s="5">
        <v>5128707</v>
      </c>
      <c r="F503" s="5">
        <v>360</v>
      </c>
      <c r="G503" s="5">
        <v>397</v>
      </c>
      <c r="H503" s="1">
        <f t="shared" ref="H503:H534" si="18">(G503/F503)-1</f>
        <v>0.10277777777777786</v>
      </c>
    </row>
    <row r="504" spans="1:8">
      <c r="A504" s="5" t="s">
        <v>67</v>
      </c>
      <c r="B504" s="5">
        <v>511041287</v>
      </c>
      <c r="C504" s="5" t="s">
        <v>274</v>
      </c>
      <c r="D504" s="5">
        <v>51104128708</v>
      </c>
      <c r="E504" s="5">
        <v>5128708</v>
      </c>
      <c r="F504" s="5">
        <v>322</v>
      </c>
      <c r="G504" s="5">
        <v>325</v>
      </c>
      <c r="H504" s="1">
        <f t="shared" si="18"/>
        <v>9.3167701863354768E-3</v>
      </c>
    </row>
    <row r="505" spans="1:8">
      <c r="A505" s="5" t="s">
        <v>67</v>
      </c>
      <c r="B505" s="5">
        <v>511041287</v>
      </c>
      <c r="C505" s="5" t="s">
        <v>274</v>
      </c>
      <c r="D505" s="5">
        <v>51104128709</v>
      </c>
      <c r="E505" s="5">
        <v>5128709</v>
      </c>
      <c r="F505" s="5">
        <v>283</v>
      </c>
      <c r="G505" s="5">
        <v>298</v>
      </c>
      <c r="H505" s="1">
        <f t="shared" si="18"/>
        <v>5.3003533568904526E-2</v>
      </c>
    </row>
    <row r="506" spans="1:8">
      <c r="A506" s="5" t="s">
        <v>67</v>
      </c>
      <c r="B506" s="5">
        <v>511041287</v>
      </c>
      <c r="C506" s="5" t="s">
        <v>274</v>
      </c>
      <c r="D506" s="5">
        <v>51104128710</v>
      </c>
      <c r="E506" s="5">
        <v>5128710</v>
      </c>
      <c r="F506" s="5">
        <v>126</v>
      </c>
      <c r="G506" s="5">
        <v>117</v>
      </c>
      <c r="H506" s="1">
        <f t="shared" si="18"/>
        <v>-7.1428571428571397E-2</v>
      </c>
    </row>
    <row r="507" spans="1:8">
      <c r="A507" s="5" t="s">
        <v>67</v>
      </c>
      <c r="B507" s="5">
        <v>511041287</v>
      </c>
      <c r="C507" s="5" t="s">
        <v>274</v>
      </c>
      <c r="D507" s="5">
        <v>51104128711</v>
      </c>
      <c r="E507" s="5">
        <v>5128711</v>
      </c>
      <c r="F507" s="5">
        <v>437</v>
      </c>
      <c r="G507" s="5">
        <v>437</v>
      </c>
      <c r="H507" s="1">
        <f t="shared" si="18"/>
        <v>0</v>
      </c>
    </row>
    <row r="508" spans="1:8">
      <c r="A508" s="5" t="s">
        <v>67</v>
      </c>
      <c r="B508" s="5">
        <v>511041287</v>
      </c>
      <c r="C508" s="5" t="s">
        <v>274</v>
      </c>
      <c r="D508" s="5">
        <v>51104128712</v>
      </c>
      <c r="E508" s="5">
        <v>5128712</v>
      </c>
      <c r="F508" s="5">
        <v>256</v>
      </c>
      <c r="G508" s="5">
        <v>259</v>
      </c>
      <c r="H508" s="1">
        <f t="shared" si="18"/>
        <v>1.171875E-2</v>
      </c>
    </row>
    <row r="509" spans="1:8">
      <c r="A509" s="5" t="s">
        <v>67</v>
      </c>
      <c r="B509" s="5">
        <v>511041287</v>
      </c>
      <c r="C509" s="5" t="s">
        <v>274</v>
      </c>
      <c r="D509" s="5">
        <v>51104128713</v>
      </c>
      <c r="E509" s="5">
        <v>5128713</v>
      </c>
      <c r="F509" s="5">
        <v>496</v>
      </c>
      <c r="G509" s="5">
        <v>554</v>
      </c>
      <c r="H509" s="1">
        <f t="shared" si="18"/>
        <v>0.11693548387096775</v>
      </c>
    </row>
    <row r="510" spans="1:8">
      <c r="A510" s="5" t="s">
        <v>67</v>
      </c>
      <c r="B510" s="5">
        <v>511041287</v>
      </c>
      <c r="C510" s="5" t="s">
        <v>274</v>
      </c>
      <c r="D510" s="5">
        <v>51104128714</v>
      </c>
      <c r="E510" s="5">
        <v>5128714</v>
      </c>
      <c r="F510" s="5">
        <v>286</v>
      </c>
      <c r="G510" s="5">
        <v>329</v>
      </c>
      <c r="H510" s="1">
        <f t="shared" si="18"/>
        <v>0.15034965034965042</v>
      </c>
    </row>
    <row r="511" spans="1:8">
      <c r="A511" s="5" t="s">
        <v>67</v>
      </c>
      <c r="B511" s="5">
        <v>511041287</v>
      </c>
      <c r="C511" s="5" t="s">
        <v>274</v>
      </c>
      <c r="D511" s="5">
        <v>51104128715</v>
      </c>
      <c r="E511" s="5">
        <v>5128715</v>
      </c>
      <c r="F511" s="5">
        <v>318</v>
      </c>
      <c r="G511" s="5">
        <v>365</v>
      </c>
      <c r="H511" s="1">
        <f t="shared" si="18"/>
        <v>0.14779874213836486</v>
      </c>
    </row>
    <row r="512" spans="1:8">
      <c r="A512" s="5" t="s">
        <v>67</v>
      </c>
      <c r="B512" s="5">
        <v>511041287</v>
      </c>
      <c r="C512" s="5" t="s">
        <v>274</v>
      </c>
      <c r="D512" s="5">
        <v>51104128716</v>
      </c>
      <c r="E512" s="5">
        <v>5128716</v>
      </c>
      <c r="F512" s="5">
        <v>177</v>
      </c>
      <c r="G512" s="5">
        <v>184</v>
      </c>
      <c r="H512" s="1">
        <f t="shared" si="18"/>
        <v>3.9548022598870025E-2</v>
      </c>
    </row>
    <row r="513" spans="1:8">
      <c r="A513" s="5" t="s">
        <v>67</v>
      </c>
      <c r="B513" s="5">
        <v>511041287</v>
      </c>
      <c r="C513" s="5" t="s">
        <v>274</v>
      </c>
      <c r="D513" s="5">
        <v>51104128717</v>
      </c>
      <c r="E513" s="5">
        <v>5128717</v>
      </c>
      <c r="F513" s="5">
        <v>283</v>
      </c>
      <c r="G513" s="5">
        <v>329</v>
      </c>
      <c r="H513" s="1">
        <f t="shared" si="18"/>
        <v>0.16254416961130747</v>
      </c>
    </row>
    <row r="514" spans="1:8">
      <c r="A514" s="5" t="s">
        <v>67</v>
      </c>
      <c r="B514" s="5">
        <v>511041287</v>
      </c>
      <c r="C514" s="5" t="s">
        <v>274</v>
      </c>
      <c r="D514" s="5">
        <v>51104128718</v>
      </c>
      <c r="E514" s="5">
        <v>5128718</v>
      </c>
      <c r="F514" s="5">
        <v>314</v>
      </c>
      <c r="G514" s="5">
        <v>322</v>
      </c>
      <c r="H514" s="1">
        <f t="shared" si="18"/>
        <v>2.5477707006369421E-2</v>
      </c>
    </row>
    <row r="515" spans="1:8">
      <c r="A515" s="5" t="s">
        <v>67</v>
      </c>
      <c r="B515" s="5">
        <v>511041288</v>
      </c>
      <c r="C515" s="5" t="s">
        <v>275</v>
      </c>
      <c r="D515" s="5">
        <v>51104128801</v>
      </c>
      <c r="E515" s="5">
        <v>5128801</v>
      </c>
      <c r="F515" s="5">
        <v>287</v>
      </c>
      <c r="G515" s="5">
        <v>295</v>
      </c>
      <c r="H515" s="1">
        <f t="shared" si="18"/>
        <v>2.7874564459930307E-2</v>
      </c>
    </row>
    <row r="516" spans="1:8">
      <c r="A516" s="5" t="s">
        <v>67</v>
      </c>
      <c r="B516" s="5">
        <v>511041288</v>
      </c>
      <c r="C516" s="5" t="s">
        <v>275</v>
      </c>
      <c r="D516" s="5">
        <v>51104128802</v>
      </c>
      <c r="E516" s="5">
        <v>5128802</v>
      </c>
      <c r="F516" s="5">
        <v>347</v>
      </c>
      <c r="G516" s="5">
        <v>383</v>
      </c>
      <c r="H516" s="1">
        <f t="shared" si="18"/>
        <v>0.10374639769452454</v>
      </c>
    </row>
    <row r="517" spans="1:8">
      <c r="A517" s="5" t="s">
        <v>67</v>
      </c>
      <c r="B517" s="5">
        <v>511041288</v>
      </c>
      <c r="C517" s="5" t="s">
        <v>275</v>
      </c>
      <c r="D517" s="5">
        <v>51104128803</v>
      </c>
      <c r="E517" s="5">
        <v>5128803</v>
      </c>
      <c r="F517" s="5">
        <v>272</v>
      </c>
      <c r="G517" s="5">
        <v>255</v>
      </c>
      <c r="H517" s="1">
        <f t="shared" si="18"/>
        <v>-6.25E-2</v>
      </c>
    </row>
    <row r="518" spans="1:8">
      <c r="A518" s="5" t="s">
        <v>67</v>
      </c>
      <c r="B518" s="5">
        <v>511041288</v>
      </c>
      <c r="C518" s="5" t="s">
        <v>275</v>
      </c>
      <c r="D518" s="5">
        <v>51104128804</v>
      </c>
      <c r="E518" s="5">
        <v>5128804</v>
      </c>
      <c r="F518" s="5">
        <v>341</v>
      </c>
      <c r="G518" s="5">
        <v>327</v>
      </c>
      <c r="H518" s="1">
        <f t="shared" si="18"/>
        <v>-4.1055718475073277E-2</v>
      </c>
    </row>
    <row r="519" spans="1:8">
      <c r="A519" s="5" t="s">
        <v>67</v>
      </c>
      <c r="B519" s="5">
        <v>511041288</v>
      </c>
      <c r="C519" s="5" t="s">
        <v>275</v>
      </c>
      <c r="D519" s="5">
        <v>51104128805</v>
      </c>
      <c r="E519" s="5">
        <v>5128805</v>
      </c>
      <c r="F519" s="5">
        <v>358</v>
      </c>
      <c r="G519" s="5">
        <v>391</v>
      </c>
      <c r="H519" s="1">
        <f t="shared" si="18"/>
        <v>9.2178770949720601E-2</v>
      </c>
    </row>
    <row r="520" spans="1:8">
      <c r="A520" s="5" t="s">
        <v>67</v>
      </c>
      <c r="B520" s="5">
        <v>511041288</v>
      </c>
      <c r="C520" s="5" t="s">
        <v>275</v>
      </c>
      <c r="D520" s="5">
        <v>51104128806</v>
      </c>
      <c r="E520" s="5">
        <v>5128806</v>
      </c>
      <c r="F520" s="5">
        <v>385</v>
      </c>
      <c r="G520" s="5">
        <v>385</v>
      </c>
      <c r="H520" s="1">
        <f t="shared" si="18"/>
        <v>0</v>
      </c>
    </row>
    <row r="521" spans="1:8">
      <c r="A521" s="5" t="s">
        <v>67</v>
      </c>
      <c r="B521" s="5">
        <v>511041288</v>
      </c>
      <c r="C521" s="5" t="s">
        <v>275</v>
      </c>
      <c r="D521" s="5">
        <v>51104128807</v>
      </c>
      <c r="E521" s="5">
        <v>5128807</v>
      </c>
      <c r="F521" s="5">
        <v>435</v>
      </c>
      <c r="G521" s="5">
        <v>465</v>
      </c>
      <c r="H521" s="1">
        <f t="shared" si="18"/>
        <v>6.8965517241379226E-2</v>
      </c>
    </row>
    <row r="522" spans="1:8">
      <c r="A522" s="5" t="s">
        <v>67</v>
      </c>
      <c r="B522" s="5">
        <v>511041288</v>
      </c>
      <c r="C522" s="5" t="s">
        <v>275</v>
      </c>
      <c r="D522" s="5">
        <v>51104128808</v>
      </c>
      <c r="E522" s="5">
        <v>5128808</v>
      </c>
      <c r="F522" s="5">
        <v>325</v>
      </c>
      <c r="G522" s="5">
        <v>328</v>
      </c>
      <c r="H522" s="1">
        <f t="shared" si="18"/>
        <v>9.2307692307691536E-3</v>
      </c>
    </row>
    <row r="523" spans="1:8">
      <c r="A523" s="5" t="s">
        <v>67</v>
      </c>
      <c r="B523" s="5">
        <v>511041288</v>
      </c>
      <c r="C523" s="5" t="s">
        <v>275</v>
      </c>
      <c r="D523" s="5">
        <v>51104128809</v>
      </c>
      <c r="E523" s="5">
        <v>5128809</v>
      </c>
      <c r="F523" s="5">
        <v>380</v>
      </c>
      <c r="G523" s="5">
        <v>412</v>
      </c>
      <c r="H523" s="1">
        <f t="shared" si="18"/>
        <v>8.4210526315789513E-2</v>
      </c>
    </row>
    <row r="524" spans="1:8">
      <c r="A524" s="5" t="s">
        <v>67</v>
      </c>
      <c r="B524" s="5">
        <v>511041288</v>
      </c>
      <c r="C524" s="5" t="s">
        <v>275</v>
      </c>
      <c r="D524" s="5">
        <v>51104128810</v>
      </c>
      <c r="E524" s="5">
        <v>5128810</v>
      </c>
      <c r="F524" s="5">
        <v>945</v>
      </c>
      <c r="G524" s="5">
        <v>1056</v>
      </c>
      <c r="H524" s="1">
        <f t="shared" si="18"/>
        <v>0.11746031746031749</v>
      </c>
    </row>
    <row r="525" spans="1:8">
      <c r="A525" s="5" t="s">
        <v>67</v>
      </c>
      <c r="B525" s="5">
        <v>511041288</v>
      </c>
      <c r="C525" s="5" t="s">
        <v>275</v>
      </c>
      <c r="D525" s="5">
        <v>51104128811</v>
      </c>
      <c r="E525" s="5">
        <v>5128811</v>
      </c>
      <c r="F525" s="5">
        <v>234</v>
      </c>
      <c r="G525" s="5">
        <v>251</v>
      </c>
      <c r="H525" s="1">
        <f t="shared" si="18"/>
        <v>7.2649572649572614E-2</v>
      </c>
    </row>
    <row r="526" spans="1:8">
      <c r="A526" s="5" t="s">
        <v>67</v>
      </c>
      <c r="B526" s="5">
        <v>511041288</v>
      </c>
      <c r="C526" s="5" t="s">
        <v>275</v>
      </c>
      <c r="D526" s="5">
        <v>51104128812</v>
      </c>
      <c r="E526" s="5">
        <v>5128812</v>
      </c>
      <c r="F526" s="5">
        <v>224</v>
      </c>
      <c r="G526" s="5">
        <v>237</v>
      </c>
      <c r="H526" s="1">
        <f t="shared" si="18"/>
        <v>5.8035714285714191E-2</v>
      </c>
    </row>
    <row r="527" spans="1:8">
      <c r="A527" s="5" t="s">
        <v>67</v>
      </c>
      <c r="B527" s="5">
        <v>511041288</v>
      </c>
      <c r="C527" s="5" t="s">
        <v>275</v>
      </c>
      <c r="D527" s="5">
        <v>51104128813</v>
      </c>
      <c r="E527" s="5">
        <v>5128813</v>
      </c>
      <c r="F527" s="5">
        <v>302</v>
      </c>
      <c r="G527" s="5">
        <v>332</v>
      </c>
      <c r="H527" s="1">
        <f t="shared" si="18"/>
        <v>9.9337748344370924E-2</v>
      </c>
    </row>
    <row r="528" spans="1:8">
      <c r="A528" s="5" t="s">
        <v>67</v>
      </c>
      <c r="B528" s="5">
        <v>511041288</v>
      </c>
      <c r="C528" s="5" t="s">
        <v>275</v>
      </c>
      <c r="D528" s="5">
        <v>51104128814</v>
      </c>
      <c r="E528" s="5">
        <v>5128814</v>
      </c>
      <c r="F528" s="5">
        <v>360</v>
      </c>
      <c r="G528" s="5">
        <v>384</v>
      </c>
      <c r="H528" s="1">
        <f t="shared" si="18"/>
        <v>6.6666666666666652E-2</v>
      </c>
    </row>
    <row r="529" spans="1:8">
      <c r="A529" s="5" t="s">
        <v>67</v>
      </c>
      <c r="B529" s="5">
        <v>511041288</v>
      </c>
      <c r="C529" s="5" t="s">
        <v>275</v>
      </c>
      <c r="D529" s="5">
        <v>51104128815</v>
      </c>
      <c r="E529" s="5">
        <v>5128815</v>
      </c>
      <c r="F529" s="5">
        <v>396</v>
      </c>
      <c r="G529" s="5">
        <v>440</v>
      </c>
      <c r="H529" s="1">
        <f t="shared" si="18"/>
        <v>0.11111111111111116</v>
      </c>
    </row>
    <row r="530" spans="1:8">
      <c r="A530" s="5" t="s">
        <v>67</v>
      </c>
      <c r="B530" s="5">
        <v>511041288</v>
      </c>
      <c r="C530" s="5" t="s">
        <v>275</v>
      </c>
      <c r="D530" s="5">
        <v>51104128816</v>
      </c>
      <c r="E530" s="5">
        <v>5128816</v>
      </c>
      <c r="F530" s="5">
        <v>299</v>
      </c>
      <c r="G530" s="5">
        <v>323</v>
      </c>
      <c r="H530" s="1">
        <f t="shared" si="18"/>
        <v>8.026755852842804E-2</v>
      </c>
    </row>
    <row r="531" spans="1:8">
      <c r="A531" s="5" t="s">
        <v>67</v>
      </c>
      <c r="B531" s="5">
        <v>511041288</v>
      </c>
      <c r="C531" s="5" t="s">
        <v>275</v>
      </c>
      <c r="D531" s="5">
        <v>51104128817</v>
      </c>
      <c r="E531" s="5">
        <v>5128817</v>
      </c>
      <c r="F531" s="5">
        <v>390</v>
      </c>
      <c r="G531" s="5">
        <v>424</v>
      </c>
      <c r="H531" s="1">
        <f t="shared" si="18"/>
        <v>8.7179487179487092E-2</v>
      </c>
    </row>
    <row r="532" spans="1:8">
      <c r="A532" s="5" t="s">
        <v>67</v>
      </c>
      <c r="B532" s="5">
        <v>511041288</v>
      </c>
      <c r="C532" s="5" t="s">
        <v>275</v>
      </c>
      <c r="D532" s="5">
        <v>51104128818</v>
      </c>
      <c r="E532" s="5">
        <v>5128818</v>
      </c>
      <c r="F532" s="5">
        <v>289</v>
      </c>
      <c r="G532" s="5">
        <v>309</v>
      </c>
      <c r="H532" s="1">
        <f t="shared" si="18"/>
        <v>6.9204152249134898E-2</v>
      </c>
    </row>
    <row r="533" spans="1:8">
      <c r="A533" s="5" t="s">
        <v>67</v>
      </c>
      <c r="B533" s="5">
        <v>511041288</v>
      </c>
      <c r="C533" s="5" t="s">
        <v>275</v>
      </c>
      <c r="D533" s="5">
        <v>51104128819</v>
      </c>
      <c r="E533" s="5">
        <v>5128819</v>
      </c>
      <c r="F533" s="5">
        <v>318</v>
      </c>
      <c r="G533" s="5">
        <v>336</v>
      </c>
      <c r="H533" s="1">
        <f t="shared" si="18"/>
        <v>5.6603773584905648E-2</v>
      </c>
    </row>
    <row r="534" spans="1:8">
      <c r="A534" s="5" t="s">
        <v>67</v>
      </c>
      <c r="B534" s="5">
        <v>511041288</v>
      </c>
      <c r="C534" s="5" t="s">
        <v>275</v>
      </c>
      <c r="D534" s="5">
        <v>51104128820</v>
      </c>
      <c r="E534" s="5">
        <v>5128820</v>
      </c>
      <c r="F534" s="5">
        <v>174</v>
      </c>
      <c r="G534" s="5">
        <v>200</v>
      </c>
      <c r="H534" s="1">
        <f t="shared" si="18"/>
        <v>0.14942528735632177</v>
      </c>
    </row>
    <row r="535" spans="1:8">
      <c r="A535" s="5" t="s">
        <v>67</v>
      </c>
      <c r="B535" s="5">
        <v>511041289</v>
      </c>
      <c r="C535" s="5" t="s">
        <v>276</v>
      </c>
      <c r="D535" s="5">
        <v>51104128901</v>
      </c>
      <c r="E535" s="5">
        <v>5128901</v>
      </c>
      <c r="F535" s="5">
        <v>0</v>
      </c>
      <c r="G535" s="5">
        <v>0</v>
      </c>
      <c r="H535" s="1">
        <v>0</v>
      </c>
    </row>
    <row r="536" spans="1:8">
      <c r="A536" s="5" t="s">
        <v>67</v>
      </c>
      <c r="B536" s="5">
        <v>511041289</v>
      </c>
      <c r="C536" s="5" t="s">
        <v>276</v>
      </c>
      <c r="D536" s="5">
        <v>51104128902</v>
      </c>
      <c r="E536" s="5">
        <v>5128902</v>
      </c>
      <c r="F536" s="5">
        <v>333</v>
      </c>
      <c r="G536" s="5">
        <v>354</v>
      </c>
      <c r="H536" s="1">
        <f t="shared" ref="H536:H572" si="19">(G536/F536)-1</f>
        <v>6.3063063063063085E-2</v>
      </c>
    </row>
    <row r="537" spans="1:8">
      <c r="A537" s="5" t="s">
        <v>67</v>
      </c>
      <c r="B537" s="5">
        <v>511041289</v>
      </c>
      <c r="C537" s="5" t="s">
        <v>276</v>
      </c>
      <c r="D537" s="5">
        <v>51104128903</v>
      </c>
      <c r="E537" s="5">
        <v>5128903</v>
      </c>
      <c r="F537" s="5">
        <v>440</v>
      </c>
      <c r="G537" s="5">
        <v>465</v>
      </c>
      <c r="H537" s="1">
        <f t="shared" si="19"/>
        <v>5.6818181818181879E-2</v>
      </c>
    </row>
    <row r="538" spans="1:8">
      <c r="A538" s="5" t="s">
        <v>67</v>
      </c>
      <c r="B538" s="5">
        <v>511041289</v>
      </c>
      <c r="C538" s="5" t="s">
        <v>276</v>
      </c>
      <c r="D538" s="5">
        <v>51104128904</v>
      </c>
      <c r="E538" s="5">
        <v>5128904</v>
      </c>
      <c r="F538" s="5">
        <v>251</v>
      </c>
      <c r="G538" s="5">
        <v>261</v>
      </c>
      <c r="H538" s="1">
        <f t="shared" si="19"/>
        <v>3.9840637450199168E-2</v>
      </c>
    </row>
    <row r="539" spans="1:8">
      <c r="A539" s="5" t="s">
        <v>67</v>
      </c>
      <c r="B539" s="5">
        <v>511041289</v>
      </c>
      <c r="C539" s="5" t="s">
        <v>276</v>
      </c>
      <c r="D539" s="5">
        <v>51104128905</v>
      </c>
      <c r="E539" s="5">
        <v>5128905</v>
      </c>
      <c r="F539" s="5">
        <v>139</v>
      </c>
      <c r="G539" s="5">
        <v>137</v>
      </c>
      <c r="H539" s="1">
        <f t="shared" si="19"/>
        <v>-1.4388489208633115E-2</v>
      </c>
    </row>
    <row r="540" spans="1:8">
      <c r="A540" s="5" t="s">
        <v>67</v>
      </c>
      <c r="B540" s="5">
        <v>511041289</v>
      </c>
      <c r="C540" s="5" t="s">
        <v>276</v>
      </c>
      <c r="D540" s="5">
        <v>51104128906</v>
      </c>
      <c r="E540" s="5">
        <v>5128906</v>
      </c>
      <c r="F540" s="5">
        <v>288</v>
      </c>
      <c r="G540" s="5">
        <v>316</v>
      </c>
      <c r="H540" s="1">
        <f t="shared" si="19"/>
        <v>9.7222222222222321E-2</v>
      </c>
    </row>
    <row r="541" spans="1:8">
      <c r="A541" s="5" t="s">
        <v>67</v>
      </c>
      <c r="B541" s="5">
        <v>511041289</v>
      </c>
      <c r="C541" s="5" t="s">
        <v>276</v>
      </c>
      <c r="D541" s="5">
        <v>51104128907</v>
      </c>
      <c r="E541" s="5">
        <v>5128907</v>
      </c>
      <c r="F541" s="5">
        <v>239</v>
      </c>
      <c r="G541" s="5">
        <v>260</v>
      </c>
      <c r="H541" s="1">
        <f t="shared" si="19"/>
        <v>8.786610878661083E-2</v>
      </c>
    </row>
    <row r="542" spans="1:8">
      <c r="A542" s="5" t="s">
        <v>67</v>
      </c>
      <c r="B542" s="5">
        <v>511041289</v>
      </c>
      <c r="C542" s="5" t="s">
        <v>276</v>
      </c>
      <c r="D542" s="5">
        <v>51104128908</v>
      </c>
      <c r="E542" s="5">
        <v>5128908</v>
      </c>
      <c r="F542" s="5">
        <v>445</v>
      </c>
      <c r="G542" s="5">
        <v>476</v>
      </c>
      <c r="H542" s="1">
        <f t="shared" si="19"/>
        <v>6.9662921348314644E-2</v>
      </c>
    </row>
    <row r="543" spans="1:8">
      <c r="A543" s="5" t="s">
        <v>67</v>
      </c>
      <c r="B543" s="5">
        <v>511041289</v>
      </c>
      <c r="C543" s="5" t="s">
        <v>276</v>
      </c>
      <c r="D543" s="5">
        <v>51104128909</v>
      </c>
      <c r="E543" s="5">
        <v>5128909</v>
      </c>
      <c r="F543" s="5">
        <v>272</v>
      </c>
      <c r="G543" s="5">
        <v>297</v>
      </c>
      <c r="H543" s="1">
        <f t="shared" si="19"/>
        <v>9.1911764705882248E-2</v>
      </c>
    </row>
    <row r="544" spans="1:8">
      <c r="A544" s="5" t="s">
        <v>67</v>
      </c>
      <c r="B544" s="5">
        <v>511041289</v>
      </c>
      <c r="C544" s="5" t="s">
        <v>276</v>
      </c>
      <c r="D544" s="5">
        <v>51104128910</v>
      </c>
      <c r="E544" s="5">
        <v>5128910</v>
      </c>
      <c r="F544" s="5">
        <v>361</v>
      </c>
      <c r="G544" s="5">
        <v>368</v>
      </c>
      <c r="H544" s="1">
        <f t="shared" si="19"/>
        <v>1.939058171745156E-2</v>
      </c>
    </row>
    <row r="545" spans="1:8">
      <c r="A545" s="5" t="s">
        <v>67</v>
      </c>
      <c r="B545" s="5">
        <v>511041290</v>
      </c>
      <c r="C545" s="5" t="s">
        <v>277</v>
      </c>
      <c r="D545" s="5">
        <v>51104129001</v>
      </c>
      <c r="E545" s="5">
        <v>5129001</v>
      </c>
      <c r="F545" s="5">
        <v>200</v>
      </c>
      <c r="G545" s="5">
        <v>215</v>
      </c>
      <c r="H545" s="1">
        <f t="shared" si="19"/>
        <v>7.4999999999999956E-2</v>
      </c>
    </row>
    <row r="546" spans="1:8">
      <c r="A546" s="5" t="s">
        <v>67</v>
      </c>
      <c r="B546" s="5">
        <v>511041290</v>
      </c>
      <c r="C546" s="5" t="s">
        <v>277</v>
      </c>
      <c r="D546" s="5">
        <v>51104129002</v>
      </c>
      <c r="E546" s="5">
        <v>5129002</v>
      </c>
      <c r="F546" s="5">
        <v>236</v>
      </c>
      <c r="G546" s="5">
        <v>278</v>
      </c>
      <c r="H546" s="1">
        <f t="shared" si="19"/>
        <v>0.17796610169491522</v>
      </c>
    </row>
    <row r="547" spans="1:8">
      <c r="A547" s="5" t="s">
        <v>67</v>
      </c>
      <c r="B547" s="5">
        <v>511041290</v>
      </c>
      <c r="C547" s="5" t="s">
        <v>277</v>
      </c>
      <c r="D547" s="5">
        <v>51104129003</v>
      </c>
      <c r="E547" s="5">
        <v>5129003</v>
      </c>
      <c r="F547" s="5">
        <v>49</v>
      </c>
      <c r="G547" s="5">
        <v>58</v>
      </c>
      <c r="H547" s="1">
        <f t="shared" si="19"/>
        <v>0.18367346938775508</v>
      </c>
    </row>
    <row r="548" spans="1:8">
      <c r="A548" s="5" t="s">
        <v>67</v>
      </c>
      <c r="B548" s="5">
        <v>511041290</v>
      </c>
      <c r="C548" s="5" t="s">
        <v>277</v>
      </c>
      <c r="D548" s="5">
        <v>51104129006</v>
      </c>
      <c r="E548" s="5">
        <v>5129006</v>
      </c>
      <c r="F548" s="5">
        <v>98</v>
      </c>
      <c r="G548" s="5">
        <v>107</v>
      </c>
      <c r="H548" s="1">
        <f t="shared" si="19"/>
        <v>9.1836734693877542E-2</v>
      </c>
    </row>
    <row r="549" spans="1:8">
      <c r="A549" s="5" t="s">
        <v>67</v>
      </c>
      <c r="B549" s="5">
        <v>511041290</v>
      </c>
      <c r="C549" s="5" t="s">
        <v>277</v>
      </c>
      <c r="D549" s="5">
        <v>51104129007</v>
      </c>
      <c r="E549" s="5">
        <v>5129007</v>
      </c>
      <c r="F549" s="5">
        <v>16</v>
      </c>
      <c r="G549" s="5">
        <v>24</v>
      </c>
      <c r="H549" s="1">
        <f t="shared" si="19"/>
        <v>0.5</v>
      </c>
    </row>
    <row r="550" spans="1:8">
      <c r="A550" s="5" t="s">
        <v>67</v>
      </c>
      <c r="B550" s="5">
        <v>511041290</v>
      </c>
      <c r="C550" s="5" t="s">
        <v>277</v>
      </c>
      <c r="D550" s="5">
        <v>51104129008</v>
      </c>
      <c r="E550" s="5">
        <v>5129008</v>
      </c>
      <c r="F550" s="5">
        <v>97</v>
      </c>
      <c r="G550" s="5">
        <v>90</v>
      </c>
      <c r="H550" s="1">
        <f t="shared" si="19"/>
        <v>-7.2164948453608213E-2</v>
      </c>
    </row>
    <row r="551" spans="1:8">
      <c r="A551" s="5" t="s">
        <v>67</v>
      </c>
      <c r="B551" s="5">
        <v>511041290</v>
      </c>
      <c r="C551" s="5" t="s">
        <v>277</v>
      </c>
      <c r="D551" s="5">
        <v>51104129009</v>
      </c>
      <c r="E551" s="5">
        <v>5129009</v>
      </c>
      <c r="F551" s="5">
        <v>88</v>
      </c>
      <c r="G551" s="5">
        <v>102</v>
      </c>
      <c r="H551" s="1">
        <f t="shared" si="19"/>
        <v>0.15909090909090917</v>
      </c>
    </row>
    <row r="552" spans="1:8">
      <c r="A552" s="5" t="s">
        <v>67</v>
      </c>
      <c r="B552" s="5">
        <v>511041290</v>
      </c>
      <c r="C552" s="5" t="s">
        <v>277</v>
      </c>
      <c r="D552" s="5">
        <v>51104129010</v>
      </c>
      <c r="E552" s="5">
        <v>5129010</v>
      </c>
      <c r="F552" s="5">
        <v>113</v>
      </c>
      <c r="G552" s="5">
        <v>139</v>
      </c>
      <c r="H552" s="1">
        <f t="shared" si="19"/>
        <v>0.23008849557522115</v>
      </c>
    </row>
    <row r="553" spans="1:8">
      <c r="A553" s="5" t="s">
        <v>67</v>
      </c>
      <c r="B553" s="5">
        <v>511041290</v>
      </c>
      <c r="C553" s="5" t="s">
        <v>277</v>
      </c>
      <c r="D553" s="5">
        <v>51104129011</v>
      </c>
      <c r="E553" s="5">
        <v>5129011</v>
      </c>
      <c r="F553" s="5">
        <v>77</v>
      </c>
      <c r="G553" s="5">
        <v>96</v>
      </c>
      <c r="H553" s="1">
        <f t="shared" si="19"/>
        <v>0.24675324675324672</v>
      </c>
    </row>
    <row r="554" spans="1:8">
      <c r="A554" s="5" t="s">
        <v>67</v>
      </c>
      <c r="B554" s="5">
        <v>511041290</v>
      </c>
      <c r="C554" s="5" t="s">
        <v>277</v>
      </c>
      <c r="D554" s="5">
        <v>51104129013</v>
      </c>
      <c r="E554" s="5">
        <v>5129013</v>
      </c>
      <c r="F554" s="5">
        <v>8</v>
      </c>
      <c r="G554" s="5">
        <v>8</v>
      </c>
      <c r="H554" s="1">
        <f t="shared" si="19"/>
        <v>0</v>
      </c>
    </row>
    <row r="555" spans="1:8">
      <c r="A555" s="5" t="s">
        <v>67</v>
      </c>
      <c r="B555" s="5">
        <v>511041290</v>
      </c>
      <c r="C555" s="5" t="s">
        <v>277</v>
      </c>
      <c r="D555" s="5">
        <v>51104129014</v>
      </c>
      <c r="E555" s="5">
        <v>5129014</v>
      </c>
      <c r="F555" s="5">
        <v>30</v>
      </c>
      <c r="G555" s="5">
        <v>42</v>
      </c>
      <c r="H555" s="1">
        <f t="shared" si="19"/>
        <v>0.39999999999999991</v>
      </c>
    </row>
    <row r="556" spans="1:8">
      <c r="A556" s="5" t="s">
        <v>67</v>
      </c>
      <c r="B556" s="5">
        <v>511041291</v>
      </c>
      <c r="C556" s="5" t="s">
        <v>278</v>
      </c>
      <c r="D556" s="5">
        <v>51104129101</v>
      </c>
      <c r="E556" s="5">
        <v>5129101</v>
      </c>
      <c r="F556" s="5">
        <v>3</v>
      </c>
      <c r="G556" s="5">
        <v>3</v>
      </c>
      <c r="H556" s="1">
        <f t="shared" si="19"/>
        <v>0</v>
      </c>
    </row>
    <row r="557" spans="1:8">
      <c r="A557" s="5" t="s">
        <v>67</v>
      </c>
      <c r="B557" s="5">
        <v>511041291</v>
      </c>
      <c r="C557" s="5" t="s">
        <v>278</v>
      </c>
      <c r="D557" s="5">
        <v>51104129102</v>
      </c>
      <c r="E557" s="5">
        <v>5129102</v>
      </c>
      <c r="F557" s="5">
        <v>189</v>
      </c>
      <c r="G557" s="5">
        <v>173</v>
      </c>
      <c r="H557" s="1">
        <f t="shared" si="19"/>
        <v>-8.4656084656084651E-2</v>
      </c>
    </row>
    <row r="558" spans="1:8">
      <c r="A558" s="5" t="s">
        <v>67</v>
      </c>
      <c r="B558" s="5">
        <v>511041291</v>
      </c>
      <c r="C558" s="5" t="s">
        <v>278</v>
      </c>
      <c r="D558" s="5">
        <v>51104129103</v>
      </c>
      <c r="E558" s="5">
        <v>5129103</v>
      </c>
      <c r="F558" s="5">
        <v>76</v>
      </c>
      <c r="G558" s="5">
        <v>78</v>
      </c>
      <c r="H558" s="1">
        <f t="shared" si="19"/>
        <v>2.6315789473684292E-2</v>
      </c>
    </row>
    <row r="559" spans="1:8">
      <c r="A559" s="5" t="s">
        <v>67</v>
      </c>
      <c r="B559" s="5">
        <v>511041291</v>
      </c>
      <c r="C559" s="5" t="s">
        <v>278</v>
      </c>
      <c r="D559" s="5">
        <v>51104129104</v>
      </c>
      <c r="E559" s="5">
        <v>5129104</v>
      </c>
      <c r="F559" s="5">
        <v>187</v>
      </c>
      <c r="G559" s="5">
        <v>178</v>
      </c>
      <c r="H559" s="1">
        <f t="shared" si="19"/>
        <v>-4.8128342245989275E-2</v>
      </c>
    </row>
    <row r="560" spans="1:8">
      <c r="A560" s="5" t="s">
        <v>67</v>
      </c>
      <c r="B560" s="5">
        <v>511041291</v>
      </c>
      <c r="C560" s="5" t="s">
        <v>278</v>
      </c>
      <c r="D560" s="5">
        <v>51104129105</v>
      </c>
      <c r="E560" s="5">
        <v>5129105</v>
      </c>
      <c r="F560" s="5">
        <v>205</v>
      </c>
      <c r="G560" s="5">
        <v>184</v>
      </c>
      <c r="H560" s="1">
        <f t="shared" si="19"/>
        <v>-0.10243902439024388</v>
      </c>
    </row>
    <row r="561" spans="1:8">
      <c r="A561" s="5" t="s">
        <v>67</v>
      </c>
      <c r="B561" s="5">
        <v>511041291</v>
      </c>
      <c r="C561" s="5" t="s">
        <v>278</v>
      </c>
      <c r="D561" s="5">
        <v>51104129106</v>
      </c>
      <c r="E561" s="5">
        <v>5129106</v>
      </c>
      <c r="F561" s="5">
        <v>167</v>
      </c>
      <c r="G561" s="5">
        <v>150</v>
      </c>
      <c r="H561" s="1">
        <f t="shared" si="19"/>
        <v>-0.10179640718562877</v>
      </c>
    </row>
    <row r="562" spans="1:8">
      <c r="A562" s="5" t="s">
        <v>67</v>
      </c>
      <c r="B562" s="5">
        <v>511041291</v>
      </c>
      <c r="C562" s="5" t="s">
        <v>278</v>
      </c>
      <c r="D562" s="5">
        <v>51104129107</v>
      </c>
      <c r="E562" s="5">
        <v>5129107</v>
      </c>
      <c r="F562" s="5">
        <v>108</v>
      </c>
      <c r="G562" s="5">
        <v>93</v>
      </c>
      <c r="H562" s="1">
        <f t="shared" si="19"/>
        <v>-0.13888888888888884</v>
      </c>
    </row>
    <row r="563" spans="1:8">
      <c r="A563" s="5" t="s">
        <v>67</v>
      </c>
      <c r="B563" s="5">
        <v>511041291</v>
      </c>
      <c r="C563" s="5" t="s">
        <v>278</v>
      </c>
      <c r="D563" s="5">
        <v>51104129108</v>
      </c>
      <c r="E563" s="5">
        <v>5129108</v>
      </c>
      <c r="F563" s="5">
        <v>154</v>
      </c>
      <c r="G563" s="5">
        <v>141</v>
      </c>
      <c r="H563" s="1">
        <f t="shared" si="19"/>
        <v>-8.4415584415584388E-2</v>
      </c>
    </row>
    <row r="564" spans="1:8">
      <c r="A564" s="5" t="s">
        <v>67</v>
      </c>
      <c r="B564" s="5">
        <v>511041291</v>
      </c>
      <c r="C564" s="5" t="s">
        <v>278</v>
      </c>
      <c r="D564" s="5">
        <v>51104129109</v>
      </c>
      <c r="E564" s="5">
        <v>5129109</v>
      </c>
      <c r="F564" s="5">
        <v>125</v>
      </c>
      <c r="G564" s="5">
        <v>125</v>
      </c>
      <c r="H564" s="1">
        <f t="shared" si="19"/>
        <v>0</v>
      </c>
    </row>
    <row r="565" spans="1:8">
      <c r="A565" s="5" t="s">
        <v>67</v>
      </c>
      <c r="B565" s="5">
        <v>511041291</v>
      </c>
      <c r="C565" s="5" t="s">
        <v>278</v>
      </c>
      <c r="D565" s="5">
        <v>51104129110</v>
      </c>
      <c r="E565" s="5">
        <v>5129110</v>
      </c>
      <c r="F565" s="5">
        <v>128</v>
      </c>
      <c r="G565" s="5">
        <v>120</v>
      </c>
      <c r="H565" s="1">
        <f t="shared" si="19"/>
        <v>-6.25E-2</v>
      </c>
    </row>
    <row r="566" spans="1:8">
      <c r="A566" s="5" t="s">
        <v>67</v>
      </c>
      <c r="B566" s="5">
        <v>511041291</v>
      </c>
      <c r="C566" s="5" t="s">
        <v>278</v>
      </c>
      <c r="D566" s="5">
        <v>51104129111</v>
      </c>
      <c r="E566" s="5">
        <v>5129111</v>
      </c>
      <c r="F566" s="5">
        <v>182</v>
      </c>
      <c r="G566" s="5">
        <v>161</v>
      </c>
      <c r="H566" s="1">
        <f t="shared" si="19"/>
        <v>-0.11538461538461542</v>
      </c>
    </row>
    <row r="567" spans="1:8">
      <c r="A567" s="5" t="s">
        <v>67</v>
      </c>
      <c r="B567" s="5">
        <v>511041291</v>
      </c>
      <c r="C567" s="5" t="s">
        <v>278</v>
      </c>
      <c r="D567" s="5">
        <v>51104129112</v>
      </c>
      <c r="E567" s="5">
        <v>5129112</v>
      </c>
      <c r="F567" s="5">
        <v>86</v>
      </c>
      <c r="G567" s="5">
        <v>76</v>
      </c>
      <c r="H567" s="1">
        <f t="shared" si="19"/>
        <v>-0.11627906976744184</v>
      </c>
    </row>
    <row r="568" spans="1:8">
      <c r="A568" s="5" t="s">
        <v>67</v>
      </c>
      <c r="B568" s="5">
        <v>511041291</v>
      </c>
      <c r="C568" s="5" t="s">
        <v>278</v>
      </c>
      <c r="D568" s="5">
        <v>51104129113</v>
      </c>
      <c r="E568" s="5">
        <v>5129113</v>
      </c>
      <c r="F568" s="5">
        <v>97</v>
      </c>
      <c r="G568" s="5">
        <v>93</v>
      </c>
      <c r="H568" s="1">
        <f t="shared" si="19"/>
        <v>-4.123711340206182E-2</v>
      </c>
    </row>
    <row r="569" spans="1:8">
      <c r="A569" s="5" t="s">
        <v>67</v>
      </c>
      <c r="B569" s="5">
        <v>511041291</v>
      </c>
      <c r="C569" s="5" t="s">
        <v>278</v>
      </c>
      <c r="D569" s="5">
        <v>51104129114</v>
      </c>
      <c r="E569" s="5">
        <v>5129114</v>
      </c>
      <c r="F569" s="5">
        <v>251</v>
      </c>
      <c r="G569" s="5">
        <v>256</v>
      </c>
      <c r="H569" s="1">
        <f t="shared" si="19"/>
        <v>1.9920318725099584E-2</v>
      </c>
    </row>
    <row r="570" spans="1:8">
      <c r="A570" s="5" t="s">
        <v>67</v>
      </c>
      <c r="B570" s="5">
        <v>511041291</v>
      </c>
      <c r="C570" s="5" t="s">
        <v>278</v>
      </c>
      <c r="D570" s="5">
        <v>51104129115</v>
      </c>
      <c r="E570" s="5">
        <v>5129115</v>
      </c>
      <c r="F570" s="5">
        <v>223</v>
      </c>
      <c r="G570" s="5">
        <v>204</v>
      </c>
      <c r="H570" s="1">
        <f t="shared" si="19"/>
        <v>-8.5201793721973118E-2</v>
      </c>
    </row>
    <row r="571" spans="1:8">
      <c r="A571" s="5" t="s">
        <v>67</v>
      </c>
      <c r="B571" s="5">
        <v>511041291</v>
      </c>
      <c r="C571" s="5" t="s">
        <v>278</v>
      </c>
      <c r="D571" s="5">
        <v>51104129116</v>
      </c>
      <c r="E571" s="5">
        <v>5129116</v>
      </c>
      <c r="F571" s="5">
        <v>124</v>
      </c>
      <c r="G571" s="5">
        <v>106</v>
      </c>
      <c r="H571" s="1">
        <f t="shared" si="19"/>
        <v>-0.14516129032258063</v>
      </c>
    </row>
    <row r="572" spans="1:8">
      <c r="A572" s="5" t="s">
        <v>67</v>
      </c>
      <c r="B572" s="5">
        <v>511041291</v>
      </c>
      <c r="C572" s="5" t="s">
        <v>278</v>
      </c>
      <c r="D572" s="5">
        <v>51104129117</v>
      </c>
      <c r="E572" s="5">
        <v>5129117</v>
      </c>
      <c r="F572" s="5">
        <v>122</v>
      </c>
      <c r="G572" s="5">
        <v>109</v>
      </c>
      <c r="H572" s="1">
        <f t="shared" si="19"/>
        <v>-0.10655737704918034</v>
      </c>
    </row>
    <row r="573" spans="1:8">
      <c r="A573" s="5" t="s">
        <v>67</v>
      </c>
      <c r="B573" s="5">
        <v>511041292</v>
      </c>
      <c r="C573" s="5" t="s">
        <v>279</v>
      </c>
      <c r="D573" s="5">
        <v>51104129201</v>
      </c>
      <c r="E573" s="5">
        <v>5129201</v>
      </c>
      <c r="F573" s="5">
        <v>0</v>
      </c>
      <c r="G573" s="5">
        <v>0</v>
      </c>
      <c r="H573" s="1">
        <v>0</v>
      </c>
    </row>
    <row r="574" spans="1:8">
      <c r="A574" s="5" t="s">
        <v>67</v>
      </c>
      <c r="B574" s="5">
        <v>511041292</v>
      </c>
      <c r="C574" s="5" t="s">
        <v>279</v>
      </c>
      <c r="D574" s="5">
        <v>51104129202</v>
      </c>
      <c r="E574" s="5">
        <v>5129202</v>
      </c>
      <c r="F574" s="5">
        <v>61</v>
      </c>
      <c r="G574" s="5">
        <v>55</v>
      </c>
      <c r="H574" s="1">
        <f t="shared" ref="H574:H594" si="20">(G574/F574)-1</f>
        <v>-9.8360655737704916E-2</v>
      </c>
    </row>
    <row r="575" spans="1:8">
      <c r="A575" s="5" t="s">
        <v>67</v>
      </c>
      <c r="B575" s="5">
        <v>511041292</v>
      </c>
      <c r="C575" s="5" t="s">
        <v>279</v>
      </c>
      <c r="D575" s="5">
        <v>51104129203</v>
      </c>
      <c r="E575" s="5">
        <v>5129203</v>
      </c>
      <c r="F575" s="5">
        <v>181</v>
      </c>
      <c r="G575" s="5">
        <v>167</v>
      </c>
      <c r="H575" s="1">
        <f t="shared" si="20"/>
        <v>-7.7348066298342566E-2</v>
      </c>
    </row>
    <row r="576" spans="1:8">
      <c r="A576" s="5" t="s">
        <v>67</v>
      </c>
      <c r="B576" s="5">
        <v>511041292</v>
      </c>
      <c r="C576" s="5" t="s">
        <v>279</v>
      </c>
      <c r="D576" s="5">
        <v>51104129204</v>
      </c>
      <c r="E576" s="5">
        <v>5129204</v>
      </c>
      <c r="F576" s="5">
        <v>108</v>
      </c>
      <c r="G576" s="5">
        <v>98</v>
      </c>
      <c r="H576" s="1">
        <f t="shared" si="20"/>
        <v>-9.259259259259256E-2</v>
      </c>
    </row>
    <row r="577" spans="1:8">
      <c r="A577" s="5" t="s">
        <v>67</v>
      </c>
      <c r="B577" s="5">
        <v>511041292</v>
      </c>
      <c r="C577" s="5" t="s">
        <v>279</v>
      </c>
      <c r="D577" s="5">
        <v>51104129205</v>
      </c>
      <c r="E577" s="5">
        <v>5129205</v>
      </c>
      <c r="F577" s="5">
        <v>176</v>
      </c>
      <c r="G577" s="5">
        <v>169</v>
      </c>
      <c r="H577" s="1">
        <f t="shared" si="20"/>
        <v>-3.9772727272727293E-2</v>
      </c>
    </row>
    <row r="578" spans="1:8">
      <c r="A578" s="5" t="s">
        <v>67</v>
      </c>
      <c r="B578" s="5">
        <v>511041292</v>
      </c>
      <c r="C578" s="5" t="s">
        <v>279</v>
      </c>
      <c r="D578" s="5">
        <v>51104129206</v>
      </c>
      <c r="E578" s="5">
        <v>5129206</v>
      </c>
      <c r="F578" s="5">
        <v>147</v>
      </c>
      <c r="G578" s="5">
        <v>146</v>
      </c>
      <c r="H578" s="1">
        <f t="shared" si="20"/>
        <v>-6.8027210884353817E-3</v>
      </c>
    </row>
    <row r="579" spans="1:8">
      <c r="A579" s="5" t="s">
        <v>67</v>
      </c>
      <c r="B579" s="5">
        <v>511041292</v>
      </c>
      <c r="C579" s="5" t="s">
        <v>279</v>
      </c>
      <c r="D579" s="5">
        <v>51104129207</v>
      </c>
      <c r="E579" s="5">
        <v>5129207</v>
      </c>
      <c r="F579" s="5">
        <v>194</v>
      </c>
      <c r="G579" s="5">
        <v>163</v>
      </c>
      <c r="H579" s="1">
        <f t="shared" si="20"/>
        <v>-0.15979381443298968</v>
      </c>
    </row>
    <row r="580" spans="1:8">
      <c r="A580" s="5" t="s">
        <v>67</v>
      </c>
      <c r="B580" s="5">
        <v>511041292</v>
      </c>
      <c r="C580" s="5" t="s">
        <v>279</v>
      </c>
      <c r="D580" s="5">
        <v>51104129208</v>
      </c>
      <c r="E580" s="5">
        <v>5129208</v>
      </c>
      <c r="F580" s="5">
        <v>93</v>
      </c>
      <c r="G580" s="5">
        <v>79</v>
      </c>
      <c r="H580" s="1">
        <f t="shared" si="20"/>
        <v>-0.15053763440860213</v>
      </c>
    </row>
    <row r="581" spans="1:8">
      <c r="A581" s="5" t="s">
        <v>67</v>
      </c>
      <c r="B581" s="5">
        <v>511041292</v>
      </c>
      <c r="C581" s="5" t="s">
        <v>279</v>
      </c>
      <c r="D581" s="5">
        <v>51104129209</v>
      </c>
      <c r="E581" s="5">
        <v>5129209</v>
      </c>
      <c r="F581" s="5">
        <v>19</v>
      </c>
      <c r="G581" s="5">
        <v>20</v>
      </c>
      <c r="H581" s="1">
        <f t="shared" si="20"/>
        <v>5.2631578947368363E-2</v>
      </c>
    </row>
    <row r="582" spans="1:8">
      <c r="A582" s="5" t="s">
        <v>67</v>
      </c>
      <c r="B582" s="5">
        <v>511041292</v>
      </c>
      <c r="C582" s="5" t="s">
        <v>279</v>
      </c>
      <c r="D582" s="5">
        <v>51104129210</v>
      </c>
      <c r="E582" s="5">
        <v>5129210</v>
      </c>
      <c r="F582" s="5">
        <v>229</v>
      </c>
      <c r="G582" s="5">
        <v>221</v>
      </c>
      <c r="H582" s="1">
        <f t="shared" si="20"/>
        <v>-3.4934497816593857E-2</v>
      </c>
    </row>
    <row r="583" spans="1:8">
      <c r="A583" s="5" t="s">
        <v>67</v>
      </c>
      <c r="B583" s="5">
        <v>511041292</v>
      </c>
      <c r="C583" s="5" t="s">
        <v>279</v>
      </c>
      <c r="D583" s="5">
        <v>51104129211</v>
      </c>
      <c r="E583" s="5">
        <v>5129211</v>
      </c>
      <c r="F583" s="5">
        <v>310</v>
      </c>
      <c r="G583" s="5">
        <v>286</v>
      </c>
      <c r="H583" s="1">
        <f t="shared" si="20"/>
        <v>-7.7419354838709653E-2</v>
      </c>
    </row>
    <row r="584" spans="1:8">
      <c r="A584" s="5" t="s">
        <v>67</v>
      </c>
      <c r="B584" s="5">
        <v>511041292</v>
      </c>
      <c r="C584" s="5" t="s">
        <v>279</v>
      </c>
      <c r="D584" s="5">
        <v>51104129212</v>
      </c>
      <c r="E584" s="5">
        <v>5129212</v>
      </c>
      <c r="F584" s="5">
        <v>255</v>
      </c>
      <c r="G584" s="5">
        <v>236</v>
      </c>
      <c r="H584" s="1">
        <f t="shared" si="20"/>
        <v>-7.4509803921568585E-2</v>
      </c>
    </row>
    <row r="585" spans="1:8">
      <c r="A585" s="5" t="s">
        <v>67</v>
      </c>
      <c r="B585" s="5">
        <v>511041292</v>
      </c>
      <c r="C585" s="5" t="s">
        <v>279</v>
      </c>
      <c r="D585" s="5">
        <v>51104129213</v>
      </c>
      <c r="E585" s="5">
        <v>5129213</v>
      </c>
      <c r="F585" s="5">
        <v>183</v>
      </c>
      <c r="G585" s="5">
        <v>165</v>
      </c>
      <c r="H585" s="1">
        <f t="shared" si="20"/>
        <v>-9.8360655737704916E-2</v>
      </c>
    </row>
    <row r="586" spans="1:8">
      <c r="A586" s="5" t="s">
        <v>67</v>
      </c>
      <c r="B586" s="5">
        <v>511041292</v>
      </c>
      <c r="C586" s="5" t="s">
        <v>279</v>
      </c>
      <c r="D586" s="5">
        <v>51104129214</v>
      </c>
      <c r="E586" s="5">
        <v>5129214</v>
      </c>
      <c r="F586" s="5">
        <v>189</v>
      </c>
      <c r="G586" s="5">
        <v>168</v>
      </c>
      <c r="H586" s="1">
        <f t="shared" si="20"/>
        <v>-0.11111111111111116</v>
      </c>
    </row>
    <row r="587" spans="1:8">
      <c r="A587" s="5" t="s">
        <v>67</v>
      </c>
      <c r="B587" s="5">
        <v>511041292</v>
      </c>
      <c r="C587" s="5" t="s">
        <v>279</v>
      </c>
      <c r="D587" s="5">
        <v>51104129215</v>
      </c>
      <c r="E587" s="5">
        <v>5129215</v>
      </c>
      <c r="F587" s="5">
        <v>291</v>
      </c>
      <c r="G587" s="5">
        <v>266</v>
      </c>
      <c r="H587" s="1">
        <f t="shared" si="20"/>
        <v>-8.5910652920962227E-2</v>
      </c>
    </row>
    <row r="588" spans="1:8">
      <c r="A588" s="5" t="s">
        <v>67</v>
      </c>
      <c r="B588" s="5">
        <v>511041292</v>
      </c>
      <c r="C588" s="5" t="s">
        <v>279</v>
      </c>
      <c r="D588" s="5">
        <v>51104129216</v>
      </c>
      <c r="E588" s="5">
        <v>5129216</v>
      </c>
      <c r="F588" s="5">
        <v>288</v>
      </c>
      <c r="G588" s="5">
        <v>287</v>
      </c>
      <c r="H588" s="1">
        <f t="shared" si="20"/>
        <v>-3.4722222222222099E-3</v>
      </c>
    </row>
    <row r="589" spans="1:8">
      <c r="A589" s="5" t="s">
        <v>67</v>
      </c>
      <c r="B589" s="5">
        <v>511041292</v>
      </c>
      <c r="C589" s="5" t="s">
        <v>279</v>
      </c>
      <c r="D589" s="5">
        <v>51104129217</v>
      </c>
      <c r="E589" s="5">
        <v>5129217</v>
      </c>
      <c r="F589" s="5">
        <v>222</v>
      </c>
      <c r="G589" s="5">
        <v>207</v>
      </c>
      <c r="H589" s="1">
        <f t="shared" si="20"/>
        <v>-6.7567567567567544E-2</v>
      </c>
    </row>
    <row r="590" spans="1:8">
      <c r="A590" s="5" t="s">
        <v>67</v>
      </c>
      <c r="B590" s="5">
        <v>511041292</v>
      </c>
      <c r="C590" s="5" t="s">
        <v>279</v>
      </c>
      <c r="D590" s="5">
        <v>51104129218</v>
      </c>
      <c r="E590" s="5">
        <v>5129218</v>
      </c>
      <c r="F590" s="5">
        <v>170</v>
      </c>
      <c r="G590" s="5">
        <v>147</v>
      </c>
      <c r="H590" s="1">
        <f t="shared" si="20"/>
        <v>-0.13529411764705879</v>
      </c>
    </row>
    <row r="591" spans="1:8">
      <c r="A591" s="5" t="s">
        <v>67</v>
      </c>
      <c r="B591" s="5">
        <v>511041292</v>
      </c>
      <c r="C591" s="5" t="s">
        <v>279</v>
      </c>
      <c r="D591" s="5">
        <v>51104129219</v>
      </c>
      <c r="E591" s="5">
        <v>5129219</v>
      </c>
      <c r="F591" s="5">
        <v>243</v>
      </c>
      <c r="G591" s="5">
        <v>221</v>
      </c>
      <c r="H591" s="1">
        <f t="shared" si="20"/>
        <v>-9.0534979423868345E-2</v>
      </c>
    </row>
    <row r="592" spans="1:8">
      <c r="A592" s="5" t="s">
        <v>67</v>
      </c>
      <c r="B592" s="5">
        <v>511041292</v>
      </c>
      <c r="C592" s="5" t="s">
        <v>279</v>
      </c>
      <c r="D592" s="5">
        <v>51104129220</v>
      </c>
      <c r="E592" s="5">
        <v>5129220</v>
      </c>
      <c r="F592" s="5">
        <v>94</v>
      </c>
      <c r="G592" s="5">
        <v>89</v>
      </c>
      <c r="H592" s="1">
        <f t="shared" si="20"/>
        <v>-5.3191489361702149E-2</v>
      </c>
    </row>
    <row r="593" spans="1:8">
      <c r="A593" s="5" t="s">
        <v>67</v>
      </c>
      <c r="B593" s="5">
        <v>511041292</v>
      </c>
      <c r="C593" s="5" t="s">
        <v>279</v>
      </c>
      <c r="D593" s="5">
        <v>51104129221</v>
      </c>
      <c r="E593" s="5">
        <v>5129221</v>
      </c>
      <c r="F593" s="5">
        <v>121</v>
      </c>
      <c r="G593" s="5">
        <v>113</v>
      </c>
      <c r="H593" s="1">
        <f t="shared" si="20"/>
        <v>-6.6115702479338845E-2</v>
      </c>
    </row>
    <row r="594" spans="1:8">
      <c r="A594" s="5" t="s">
        <v>67</v>
      </c>
      <c r="B594" s="5">
        <v>511041292</v>
      </c>
      <c r="C594" s="5" t="s">
        <v>279</v>
      </c>
      <c r="D594" s="5">
        <v>51104129222</v>
      </c>
      <c r="E594" s="5">
        <v>5129222</v>
      </c>
      <c r="F594" s="5">
        <v>204</v>
      </c>
      <c r="G594" s="5">
        <v>207</v>
      </c>
      <c r="H594" s="1">
        <f t="shared" si="20"/>
        <v>1.4705882352941124E-2</v>
      </c>
    </row>
    <row r="595" spans="1:8">
      <c r="A595" s="9" t="s">
        <v>287</v>
      </c>
      <c r="F595" s="9">
        <f>SUBTOTAL(109,F2:F594)</f>
        <v>123278</v>
      </c>
      <c r="G595" s="9">
        <f>SUBTOTAL(109,G2:G594)</f>
        <v>127659</v>
      </c>
      <c r="H595" s="10">
        <f>(Table11[[#This Row],[Revised projected enrolment 24/03/2028
]]/Table11[[#This Row],[Actual enrolments 9/08/2023
]])-1</f>
        <v>3.5537565502360424E-2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3896-E8AE-4A2F-B322-64A32006D942}">
  <dimension ref="A1:O397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1</v>
      </c>
      <c r="B2" s="5">
        <v>501011001</v>
      </c>
      <c r="C2" s="5" t="s">
        <v>0</v>
      </c>
      <c r="D2" s="5">
        <v>50101100101</v>
      </c>
      <c r="E2" s="5">
        <v>5100101</v>
      </c>
      <c r="F2" s="5">
        <v>316</v>
      </c>
      <c r="G2" s="5">
        <v>306</v>
      </c>
      <c r="H2" s="1">
        <f t="shared" ref="H2:H16" si="0">(G2/F2)-1</f>
        <v>-3.1645569620253111E-2</v>
      </c>
    </row>
    <row r="3" spans="1:15">
      <c r="A3" s="5" t="s">
        <v>1</v>
      </c>
      <c r="B3" s="5">
        <v>501011001</v>
      </c>
      <c r="C3" s="5" t="s">
        <v>0</v>
      </c>
      <c r="D3" s="5">
        <v>50101100102</v>
      </c>
      <c r="E3" s="5">
        <v>5100102</v>
      </c>
      <c r="F3" s="5">
        <v>956</v>
      </c>
      <c r="G3" s="5">
        <v>1110</v>
      </c>
      <c r="H3" s="1">
        <f t="shared" si="0"/>
        <v>0.16108786610878667</v>
      </c>
    </row>
    <row r="4" spans="1:15">
      <c r="A4" s="5" t="s">
        <v>1</v>
      </c>
      <c r="B4" s="5">
        <v>501011001</v>
      </c>
      <c r="C4" s="5" t="s">
        <v>0</v>
      </c>
      <c r="D4" s="5">
        <v>50101100103</v>
      </c>
      <c r="E4" s="5">
        <v>5100103</v>
      </c>
      <c r="F4" s="5">
        <v>440</v>
      </c>
      <c r="G4" s="5">
        <v>463</v>
      </c>
      <c r="H4" s="1">
        <f t="shared" si="0"/>
        <v>5.2272727272727249E-2</v>
      </c>
    </row>
    <row r="5" spans="1:15">
      <c r="A5" s="5" t="s">
        <v>1</v>
      </c>
      <c r="B5" s="5">
        <v>501011001</v>
      </c>
      <c r="C5" s="5" t="s">
        <v>0</v>
      </c>
      <c r="D5" s="5">
        <v>50101100104</v>
      </c>
      <c r="E5" s="5">
        <v>5100104</v>
      </c>
      <c r="F5" s="5">
        <v>411</v>
      </c>
      <c r="G5" s="5">
        <v>375</v>
      </c>
      <c r="H5" s="1">
        <f t="shared" si="0"/>
        <v>-8.7591240875912413E-2</v>
      </c>
    </row>
    <row r="6" spans="1:15">
      <c r="A6" s="5" t="s">
        <v>1</v>
      </c>
      <c r="B6" s="5">
        <v>501011001</v>
      </c>
      <c r="C6" s="5" t="s">
        <v>0</v>
      </c>
      <c r="D6" s="5">
        <v>50101100105</v>
      </c>
      <c r="E6" s="5">
        <v>5100105</v>
      </c>
      <c r="F6" s="5">
        <v>269</v>
      </c>
      <c r="G6" s="5">
        <v>283</v>
      </c>
      <c r="H6" s="1">
        <f t="shared" si="0"/>
        <v>5.2044609665427455E-2</v>
      </c>
    </row>
    <row r="7" spans="1:15">
      <c r="A7" s="5" t="s">
        <v>1</v>
      </c>
      <c r="B7" s="5">
        <v>501011001</v>
      </c>
      <c r="C7" s="5" t="s">
        <v>0</v>
      </c>
      <c r="D7" s="5">
        <v>50101100106</v>
      </c>
      <c r="E7" s="5">
        <v>5100106</v>
      </c>
      <c r="F7" s="5">
        <v>1</v>
      </c>
      <c r="G7" s="5">
        <v>1</v>
      </c>
      <c r="H7" s="1">
        <f t="shared" si="0"/>
        <v>0</v>
      </c>
    </row>
    <row r="8" spans="1:15">
      <c r="A8" s="5" t="s">
        <v>1</v>
      </c>
      <c r="B8" s="5">
        <v>501011001</v>
      </c>
      <c r="C8" s="5" t="s">
        <v>0</v>
      </c>
      <c r="D8" s="5">
        <v>50101100107</v>
      </c>
      <c r="E8" s="5">
        <v>5100107</v>
      </c>
      <c r="F8" s="5">
        <v>335</v>
      </c>
      <c r="G8" s="5">
        <v>373</v>
      </c>
      <c r="H8" s="1">
        <f t="shared" si="0"/>
        <v>0.11343283582089558</v>
      </c>
    </row>
    <row r="9" spans="1:15">
      <c r="A9" s="5" t="s">
        <v>1</v>
      </c>
      <c r="B9" s="5">
        <v>501011001</v>
      </c>
      <c r="C9" s="5" t="s">
        <v>0</v>
      </c>
      <c r="D9" s="5">
        <v>50101100108</v>
      </c>
      <c r="E9" s="5">
        <v>5100108</v>
      </c>
      <c r="F9" s="5">
        <v>3</v>
      </c>
      <c r="G9" s="5">
        <v>4</v>
      </c>
      <c r="H9" s="1">
        <f t="shared" si="0"/>
        <v>0.33333333333333326</v>
      </c>
    </row>
    <row r="10" spans="1:15">
      <c r="A10" s="5" t="s">
        <v>1</v>
      </c>
      <c r="B10" s="5">
        <v>501011001</v>
      </c>
      <c r="C10" s="5" t="s">
        <v>0</v>
      </c>
      <c r="D10" s="5">
        <v>50101100109</v>
      </c>
      <c r="E10" s="5">
        <v>5100109</v>
      </c>
      <c r="F10" s="5">
        <v>395</v>
      </c>
      <c r="G10" s="5">
        <v>406</v>
      </c>
      <c r="H10" s="1">
        <f t="shared" si="0"/>
        <v>2.7848101265822711E-2</v>
      </c>
    </row>
    <row r="11" spans="1:15">
      <c r="A11" s="5" t="s">
        <v>1</v>
      </c>
      <c r="B11" s="5">
        <v>501011001</v>
      </c>
      <c r="C11" s="5" t="s">
        <v>0</v>
      </c>
      <c r="D11" s="5">
        <v>50101100110</v>
      </c>
      <c r="E11" s="5">
        <v>5100110</v>
      </c>
      <c r="F11" s="5">
        <v>196</v>
      </c>
      <c r="G11" s="5">
        <v>169</v>
      </c>
      <c r="H11" s="1">
        <f t="shared" si="0"/>
        <v>-0.13775510204081631</v>
      </c>
    </row>
    <row r="12" spans="1:15">
      <c r="A12" s="5" t="s">
        <v>1</v>
      </c>
      <c r="B12" s="5">
        <v>501011001</v>
      </c>
      <c r="C12" s="5" t="s">
        <v>0</v>
      </c>
      <c r="D12" s="5">
        <v>50101100111</v>
      </c>
      <c r="E12" s="5">
        <v>5100111</v>
      </c>
      <c r="F12" s="5">
        <v>451</v>
      </c>
      <c r="G12" s="5">
        <v>533</v>
      </c>
      <c r="H12" s="1">
        <f t="shared" si="0"/>
        <v>0.18181818181818188</v>
      </c>
    </row>
    <row r="13" spans="1:15">
      <c r="A13" s="5" t="s">
        <v>1</v>
      </c>
      <c r="B13" s="5">
        <v>501011001</v>
      </c>
      <c r="C13" s="5" t="s">
        <v>0</v>
      </c>
      <c r="D13" s="5">
        <v>50101100112</v>
      </c>
      <c r="E13" s="5">
        <v>5100112</v>
      </c>
      <c r="F13" s="5">
        <v>270</v>
      </c>
      <c r="G13" s="5">
        <v>301</v>
      </c>
      <c r="H13" s="1">
        <f t="shared" si="0"/>
        <v>0.11481481481481493</v>
      </c>
    </row>
    <row r="14" spans="1:15">
      <c r="A14" s="5" t="s">
        <v>1</v>
      </c>
      <c r="B14" s="5">
        <v>501011001</v>
      </c>
      <c r="C14" s="5" t="s">
        <v>0</v>
      </c>
      <c r="D14" s="5">
        <v>50101100113</v>
      </c>
      <c r="E14" s="5">
        <v>5100113</v>
      </c>
      <c r="F14" s="5">
        <v>207</v>
      </c>
      <c r="G14" s="5">
        <v>172</v>
      </c>
      <c r="H14" s="1">
        <f t="shared" si="0"/>
        <v>-0.16908212560386471</v>
      </c>
    </row>
    <row r="15" spans="1:15">
      <c r="A15" s="5" t="s">
        <v>1</v>
      </c>
      <c r="B15" s="5">
        <v>501011001</v>
      </c>
      <c r="C15" s="5" t="s">
        <v>0</v>
      </c>
      <c r="D15" s="5">
        <v>50101100114</v>
      </c>
      <c r="E15" s="5">
        <v>5100114</v>
      </c>
      <c r="F15" s="5">
        <v>493</v>
      </c>
      <c r="G15" s="5">
        <v>518</v>
      </c>
      <c r="H15" s="1">
        <f t="shared" si="0"/>
        <v>5.070993914807298E-2</v>
      </c>
    </row>
    <row r="16" spans="1:15">
      <c r="A16" s="5" t="s">
        <v>1</v>
      </c>
      <c r="B16" s="5">
        <v>501011001</v>
      </c>
      <c r="C16" s="5" t="s">
        <v>0</v>
      </c>
      <c r="D16" s="5">
        <v>50101100115</v>
      </c>
      <c r="E16" s="5">
        <v>5100115</v>
      </c>
      <c r="F16" s="5">
        <v>304</v>
      </c>
      <c r="G16" s="5">
        <v>298</v>
      </c>
      <c r="H16" s="1">
        <f t="shared" si="0"/>
        <v>-1.9736842105263164E-2</v>
      </c>
    </row>
    <row r="17" spans="1:8">
      <c r="A17" s="5" t="s">
        <v>1</v>
      </c>
      <c r="B17" s="5">
        <v>501011001</v>
      </c>
      <c r="C17" s="5" t="s">
        <v>0</v>
      </c>
      <c r="D17" s="5">
        <v>50101100116</v>
      </c>
      <c r="E17" s="5">
        <v>5100116</v>
      </c>
      <c r="F17" s="5">
        <v>0</v>
      </c>
      <c r="G17" s="5">
        <v>0</v>
      </c>
      <c r="H17" s="1">
        <v>0</v>
      </c>
    </row>
    <row r="18" spans="1:8">
      <c r="A18" s="5" t="s">
        <v>1</v>
      </c>
      <c r="B18" s="5">
        <v>501011003</v>
      </c>
      <c r="C18" s="5" t="s">
        <v>3</v>
      </c>
      <c r="D18" s="5">
        <v>50101100301</v>
      </c>
      <c r="E18" s="5">
        <v>5100301</v>
      </c>
      <c r="F18" s="5">
        <v>163</v>
      </c>
      <c r="G18" s="5">
        <v>187</v>
      </c>
      <c r="H18" s="1">
        <f t="shared" ref="H18:H49" si="1">(G18/F18)-1</f>
        <v>0.14723926380368102</v>
      </c>
    </row>
    <row r="19" spans="1:8">
      <c r="A19" s="5" t="s">
        <v>1</v>
      </c>
      <c r="B19" s="5">
        <v>501011003</v>
      </c>
      <c r="C19" s="5" t="s">
        <v>3</v>
      </c>
      <c r="D19" s="5">
        <v>50101100302</v>
      </c>
      <c r="E19" s="5">
        <v>5100302</v>
      </c>
      <c r="F19" s="5">
        <v>252</v>
      </c>
      <c r="G19" s="5">
        <v>286</v>
      </c>
      <c r="H19" s="1">
        <f t="shared" si="1"/>
        <v>0.13492063492063489</v>
      </c>
    </row>
    <row r="20" spans="1:8">
      <c r="A20" s="5" t="s">
        <v>1</v>
      </c>
      <c r="B20" s="5">
        <v>501011003</v>
      </c>
      <c r="C20" s="5" t="s">
        <v>3</v>
      </c>
      <c r="D20" s="5">
        <v>50101100303</v>
      </c>
      <c r="E20" s="5">
        <v>5100303</v>
      </c>
      <c r="F20" s="5">
        <v>278</v>
      </c>
      <c r="G20" s="5">
        <v>314</v>
      </c>
      <c r="H20" s="1">
        <f t="shared" si="1"/>
        <v>0.12949640287769792</v>
      </c>
    </row>
    <row r="21" spans="1:8">
      <c r="A21" s="5" t="s">
        <v>1</v>
      </c>
      <c r="B21" s="5">
        <v>501011003</v>
      </c>
      <c r="C21" s="5" t="s">
        <v>3</v>
      </c>
      <c r="D21" s="5">
        <v>50101100304</v>
      </c>
      <c r="E21" s="5">
        <v>5100304</v>
      </c>
      <c r="F21" s="5">
        <v>202</v>
      </c>
      <c r="G21" s="5">
        <v>203</v>
      </c>
      <c r="H21" s="1">
        <f t="shared" si="1"/>
        <v>4.9504950495049549E-3</v>
      </c>
    </row>
    <row r="22" spans="1:8">
      <c r="A22" s="5" t="s">
        <v>1</v>
      </c>
      <c r="B22" s="5">
        <v>501011003</v>
      </c>
      <c r="C22" s="5" t="s">
        <v>3</v>
      </c>
      <c r="D22" s="5">
        <v>50101100305</v>
      </c>
      <c r="E22" s="5">
        <v>5100305</v>
      </c>
      <c r="F22" s="5">
        <v>224</v>
      </c>
      <c r="G22" s="5">
        <v>223</v>
      </c>
      <c r="H22" s="1">
        <f t="shared" si="1"/>
        <v>-4.4642857142856984E-3</v>
      </c>
    </row>
    <row r="23" spans="1:8">
      <c r="A23" s="5" t="s">
        <v>1</v>
      </c>
      <c r="B23" s="5">
        <v>501011003</v>
      </c>
      <c r="C23" s="5" t="s">
        <v>3</v>
      </c>
      <c r="D23" s="5">
        <v>50101100306</v>
      </c>
      <c r="E23" s="5">
        <v>5100306</v>
      </c>
      <c r="F23" s="5">
        <v>356</v>
      </c>
      <c r="G23" s="5">
        <v>387</v>
      </c>
      <c r="H23" s="1">
        <f t="shared" si="1"/>
        <v>8.7078651685393194E-2</v>
      </c>
    </row>
    <row r="24" spans="1:8">
      <c r="A24" s="5" t="s">
        <v>1</v>
      </c>
      <c r="B24" s="5">
        <v>501011003</v>
      </c>
      <c r="C24" s="5" t="s">
        <v>3</v>
      </c>
      <c r="D24" s="5">
        <v>50101100307</v>
      </c>
      <c r="E24" s="5">
        <v>5100307</v>
      </c>
      <c r="F24" s="5">
        <v>269</v>
      </c>
      <c r="G24" s="5">
        <v>288</v>
      </c>
      <c r="H24" s="1">
        <f t="shared" si="1"/>
        <v>7.0631970260222943E-2</v>
      </c>
    </row>
    <row r="25" spans="1:8">
      <c r="A25" s="5" t="s">
        <v>1</v>
      </c>
      <c r="B25" s="5">
        <v>501011003</v>
      </c>
      <c r="C25" s="5" t="s">
        <v>3</v>
      </c>
      <c r="D25" s="5">
        <v>50101100308</v>
      </c>
      <c r="E25" s="5">
        <v>5100308</v>
      </c>
      <c r="F25" s="5">
        <v>290</v>
      </c>
      <c r="G25" s="5">
        <v>310</v>
      </c>
      <c r="H25" s="1">
        <f t="shared" si="1"/>
        <v>6.8965517241379226E-2</v>
      </c>
    </row>
    <row r="26" spans="1:8">
      <c r="A26" s="5" t="s">
        <v>1</v>
      </c>
      <c r="B26" s="5">
        <v>501011003</v>
      </c>
      <c r="C26" s="5" t="s">
        <v>3</v>
      </c>
      <c r="D26" s="5">
        <v>50101100310</v>
      </c>
      <c r="E26" s="5">
        <v>5100310</v>
      </c>
      <c r="F26" s="5">
        <v>333</v>
      </c>
      <c r="G26" s="5">
        <v>338</v>
      </c>
      <c r="H26" s="1">
        <f t="shared" si="1"/>
        <v>1.501501501501501E-2</v>
      </c>
    </row>
    <row r="27" spans="1:8">
      <c r="A27" s="5" t="s">
        <v>1</v>
      </c>
      <c r="B27" s="5">
        <v>501011003</v>
      </c>
      <c r="C27" s="5" t="s">
        <v>3</v>
      </c>
      <c r="D27" s="5">
        <v>50101100311</v>
      </c>
      <c r="E27" s="5">
        <v>5100311</v>
      </c>
      <c r="F27" s="5">
        <v>198</v>
      </c>
      <c r="G27" s="5">
        <v>212</v>
      </c>
      <c r="H27" s="1">
        <f t="shared" si="1"/>
        <v>7.0707070707070718E-2</v>
      </c>
    </row>
    <row r="28" spans="1:8">
      <c r="A28" s="5" t="s">
        <v>1</v>
      </c>
      <c r="B28" s="5">
        <v>501011003</v>
      </c>
      <c r="C28" s="5" t="s">
        <v>3</v>
      </c>
      <c r="D28" s="5">
        <v>50101100312</v>
      </c>
      <c r="E28" s="5">
        <v>5100312</v>
      </c>
      <c r="F28" s="5">
        <v>271</v>
      </c>
      <c r="G28" s="5">
        <v>281</v>
      </c>
      <c r="H28" s="1">
        <f t="shared" si="1"/>
        <v>3.6900369003689981E-2</v>
      </c>
    </row>
    <row r="29" spans="1:8">
      <c r="A29" s="5" t="s">
        <v>1</v>
      </c>
      <c r="B29" s="5">
        <v>501011003</v>
      </c>
      <c r="C29" s="5" t="s">
        <v>3</v>
      </c>
      <c r="D29" s="5">
        <v>50101100313</v>
      </c>
      <c r="E29" s="5">
        <v>5100313</v>
      </c>
      <c r="F29" s="5">
        <v>211</v>
      </c>
      <c r="G29" s="5">
        <v>212</v>
      </c>
      <c r="H29" s="1">
        <f t="shared" si="1"/>
        <v>4.7393364928909332E-3</v>
      </c>
    </row>
    <row r="30" spans="1:8">
      <c r="A30" s="5" t="s">
        <v>1</v>
      </c>
      <c r="B30" s="5">
        <v>501011003</v>
      </c>
      <c r="C30" s="5" t="s">
        <v>3</v>
      </c>
      <c r="D30" s="5">
        <v>50101100314</v>
      </c>
      <c r="E30" s="5">
        <v>5100314</v>
      </c>
      <c r="F30" s="5">
        <v>219</v>
      </c>
      <c r="G30" s="5">
        <v>193</v>
      </c>
      <c r="H30" s="1">
        <f t="shared" si="1"/>
        <v>-0.11872146118721461</v>
      </c>
    </row>
    <row r="31" spans="1:8">
      <c r="A31" s="5" t="s">
        <v>1</v>
      </c>
      <c r="B31" s="5">
        <v>501011003</v>
      </c>
      <c r="C31" s="5" t="s">
        <v>3</v>
      </c>
      <c r="D31" s="5">
        <v>50101100315</v>
      </c>
      <c r="E31" s="5">
        <v>5100315</v>
      </c>
      <c r="F31" s="5">
        <v>327</v>
      </c>
      <c r="G31" s="5">
        <v>350</v>
      </c>
      <c r="H31" s="1">
        <f t="shared" si="1"/>
        <v>7.0336391437308965E-2</v>
      </c>
    </row>
    <row r="32" spans="1:8">
      <c r="A32" s="5" t="s">
        <v>1</v>
      </c>
      <c r="B32" s="5">
        <v>501011003</v>
      </c>
      <c r="C32" s="5" t="s">
        <v>3</v>
      </c>
      <c r="D32" s="5">
        <v>50101100316</v>
      </c>
      <c r="E32" s="5">
        <v>5100316</v>
      </c>
      <c r="F32" s="5">
        <v>263</v>
      </c>
      <c r="G32" s="5">
        <v>274</v>
      </c>
      <c r="H32" s="1">
        <f t="shared" si="1"/>
        <v>4.1825095057034245E-2</v>
      </c>
    </row>
    <row r="33" spans="1:8">
      <c r="A33" s="5" t="s">
        <v>1</v>
      </c>
      <c r="B33" s="5">
        <v>501011003</v>
      </c>
      <c r="C33" s="5" t="s">
        <v>3</v>
      </c>
      <c r="D33" s="5">
        <v>50101100317</v>
      </c>
      <c r="E33" s="5">
        <v>5100317</v>
      </c>
      <c r="F33" s="5">
        <v>369</v>
      </c>
      <c r="G33" s="5">
        <v>424</v>
      </c>
      <c r="H33" s="1">
        <f t="shared" si="1"/>
        <v>0.14905149051490518</v>
      </c>
    </row>
    <row r="34" spans="1:8">
      <c r="A34" s="5" t="s">
        <v>1</v>
      </c>
      <c r="B34" s="5">
        <v>501011003</v>
      </c>
      <c r="C34" s="5" t="s">
        <v>3</v>
      </c>
      <c r="D34" s="5">
        <v>50101100319</v>
      </c>
      <c r="E34" s="5">
        <v>5100319</v>
      </c>
      <c r="F34" s="5">
        <v>302</v>
      </c>
      <c r="G34" s="5">
        <v>259</v>
      </c>
      <c r="H34" s="1">
        <f t="shared" si="1"/>
        <v>-0.14238410596026485</v>
      </c>
    </row>
    <row r="35" spans="1:8">
      <c r="A35" s="5" t="s">
        <v>1</v>
      </c>
      <c r="B35" s="5">
        <v>501011003</v>
      </c>
      <c r="C35" s="5" t="s">
        <v>3</v>
      </c>
      <c r="D35" s="5">
        <v>50101100320</v>
      </c>
      <c r="E35" s="5">
        <v>5100320</v>
      </c>
      <c r="F35" s="5">
        <v>494</v>
      </c>
      <c r="G35" s="5">
        <v>493</v>
      </c>
      <c r="H35" s="1">
        <f t="shared" si="1"/>
        <v>-2.0242914979756721E-3</v>
      </c>
    </row>
    <row r="36" spans="1:8">
      <c r="A36" s="5" t="s">
        <v>1</v>
      </c>
      <c r="B36" s="5">
        <v>501011003</v>
      </c>
      <c r="C36" s="5" t="s">
        <v>3</v>
      </c>
      <c r="D36" s="5">
        <v>50101100321</v>
      </c>
      <c r="E36" s="5">
        <v>5100321</v>
      </c>
      <c r="F36" s="5">
        <v>368</v>
      </c>
      <c r="G36" s="5">
        <v>413</v>
      </c>
      <c r="H36" s="1">
        <f t="shared" si="1"/>
        <v>0.12228260869565211</v>
      </c>
    </row>
    <row r="37" spans="1:8">
      <c r="A37" s="5" t="s">
        <v>1</v>
      </c>
      <c r="B37" s="5">
        <v>501011003</v>
      </c>
      <c r="C37" s="5" t="s">
        <v>3</v>
      </c>
      <c r="D37" s="5">
        <v>50101100322</v>
      </c>
      <c r="E37" s="5">
        <v>5100322</v>
      </c>
      <c r="F37" s="5">
        <v>144</v>
      </c>
      <c r="G37" s="5">
        <v>176</v>
      </c>
      <c r="H37" s="1">
        <f t="shared" si="1"/>
        <v>0.22222222222222232</v>
      </c>
    </row>
    <row r="38" spans="1:8">
      <c r="A38" s="5" t="s">
        <v>1</v>
      </c>
      <c r="B38" s="5">
        <v>501011003</v>
      </c>
      <c r="C38" s="5" t="s">
        <v>3</v>
      </c>
      <c r="D38" s="5">
        <v>50101100323</v>
      </c>
      <c r="E38" s="5">
        <v>5100323</v>
      </c>
      <c r="F38" s="5">
        <v>205</v>
      </c>
      <c r="G38" s="5">
        <v>206</v>
      </c>
      <c r="H38" s="1">
        <f t="shared" si="1"/>
        <v>4.8780487804878092E-3</v>
      </c>
    </row>
    <row r="39" spans="1:8">
      <c r="A39" s="5" t="s">
        <v>1</v>
      </c>
      <c r="B39" s="5">
        <v>501011003</v>
      </c>
      <c r="C39" s="5" t="s">
        <v>3</v>
      </c>
      <c r="D39" s="5">
        <v>50101100324</v>
      </c>
      <c r="E39" s="5">
        <v>5100324</v>
      </c>
      <c r="F39" s="5">
        <v>329</v>
      </c>
      <c r="G39" s="5">
        <v>340</v>
      </c>
      <c r="H39" s="1">
        <f t="shared" si="1"/>
        <v>3.3434650455927084E-2</v>
      </c>
    </row>
    <row r="40" spans="1:8">
      <c r="A40" s="5" t="s">
        <v>1</v>
      </c>
      <c r="B40" s="5">
        <v>501011003</v>
      </c>
      <c r="C40" s="5" t="s">
        <v>3</v>
      </c>
      <c r="D40" s="5">
        <v>50101100325</v>
      </c>
      <c r="E40" s="5">
        <v>5100325</v>
      </c>
      <c r="F40" s="5">
        <v>475</v>
      </c>
      <c r="G40" s="5">
        <v>511</v>
      </c>
      <c r="H40" s="1">
        <f t="shared" si="1"/>
        <v>7.5789473684210629E-2</v>
      </c>
    </row>
    <row r="41" spans="1:8">
      <c r="A41" s="5" t="s">
        <v>1</v>
      </c>
      <c r="B41" s="5">
        <v>501011003</v>
      </c>
      <c r="C41" s="5" t="s">
        <v>3</v>
      </c>
      <c r="D41" s="5">
        <v>50101100326</v>
      </c>
      <c r="E41" s="5">
        <v>5100326</v>
      </c>
      <c r="F41" s="5">
        <v>352</v>
      </c>
      <c r="G41" s="5">
        <v>414</v>
      </c>
      <c r="H41" s="1">
        <f t="shared" si="1"/>
        <v>0.17613636363636354</v>
      </c>
    </row>
    <row r="42" spans="1:8">
      <c r="A42" s="5" t="s">
        <v>1</v>
      </c>
      <c r="B42" s="5">
        <v>501011003</v>
      </c>
      <c r="C42" s="5" t="s">
        <v>3</v>
      </c>
      <c r="D42" s="5">
        <v>50101100328</v>
      </c>
      <c r="E42" s="5">
        <v>5100328</v>
      </c>
      <c r="F42" s="5">
        <v>715</v>
      </c>
      <c r="G42" s="5">
        <v>775</v>
      </c>
      <c r="H42" s="1">
        <f t="shared" si="1"/>
        <v>8.3916083916083961E-2</v>
      </c>
    </row>
    <row r="43" spans="1:8">
      <c r="A43" s="5" t="s">
        <v>1</v>
      </c>
      <c r="B43" s="5">
        <v>501011003</v>
      </c>
      <c r="C43" s="5" t="s">
        <v>3</v>
      </c>
      <c r="D43" s="5">
        <v>50101100329</v>
      </c>
      <c r="E43" s="5">
        <v>5100329</v>
      </c>
      <c r="F43" s="5">
        <v>439</v>
      </c>
      <c r="G43" s="5">
        <v>483</v>
      </c>
      <c r="H43" s="1">
        <f t="shared" si="1"/>
        <v>0.10022779043280172</v>
      </c>
    </row>
    <row r="44" spans="1:8">
      <c r="A44" s="5" t="s">
        <v>1</v>
      </c>
      <c r="B44" s="5">
        <v>501011003</v>
      </c>
      <c r="C44" s="5" t="s">
        <v>3</v>
      </c>
      <c r="D44" s="5">
        <v>50101100330</v>
      </c>
      <c r="E44" s="5">
        <v>5100330</v>
      </c>
      <c r="F44" s="5">
        <v>154</v>
      </c>
      <c r="G44" s="5">
        <v>151</v>
      </c>
      <c r="H44" s="1">
        <f t="shared" si="1"/>
        <v>-1.9480519480519431E-2</v>
      </c>
    </row>
    <row r="45" spans="1:8">
      <c r="A45" s="5" t="s">
        <v>1</v>
      </c>
      <c r="B45" s="5">
        <v>501011003</v>
      </c>
      <c r="C45" s="5" t="s">
        <v>3</v>
      </c>
      <c r="D45" s="5">
        <v>50101100331</v>
      </c>
      <c r="E45" s="5">
        <v>5100331</v>
      </c>
      <c r="F45" s="5">
        <v>627</v>
      </c>
      <c r="G45" s="5">
        <v>788</v>
      </c>
      <c r="H45" s="1">
        <f t="shared" si="1"/>
        <v>0.25677830940988833</v>
      </c>
    </row>
    <row r="46" spans="1:8">
      <c r="A46" s="5" t="s">
        <v>1</v>
      </c>
      <c r="B46" s="5">
        <v>501011003</v>
      </c>
      <c r="C46" s="5" t="s">
        <v>3</v>
      </c>
      <c r="D46" s="5">
        <v>50101100332</v>
      </c>
      <c r="E46" s="5">
        <v>5100332</v>
      </c>
      <c r="F46" s="5">
        <v>167</v>
      </c>
      <c r="G46" s="5">
        <v>156</v>
      </c>
      <c r="H46" s="1">
        <f t="shared" si="1"/>
        <v>-6.5868263473053856E-2</v>
      </c>
    </row>
    <row r="47" spans="1:8">
      <c r="A47" s="5" t="s">
        <v>1</v>
      </c>
      <c r="B47" s="5">
        <v>501011004</v>
      </c>
      <c r="C47" s="5" t="s">
        <v>4</v>
      </c>
      <c r="D47" s="5">
        <v>50101100401</v>
      </c>
      <c r="E47" s="5">
        <v>5100401</v>
      </c>
      <c r="F47" s="5">
        <v>335</v>
      </c>
      <c r="G47" s="5">
        <v>369</v>
      </c>
      <c r="H47" s="1">
        <f t="shared" si="1"/>
        <v>0.10149253731343277</v>
      </c>
    </row>
    <row r="48" spans="1:8">
      <c r="A48" s="5" t="s">
        <v>1</v>
      </c>
      <c r="B48" s="5">
        <v>501011004</v>
      </c>
      <c r="C48" s="5" t="s">
        <v>4</v>
      </c>
      <c r="D48" s="5">
        <v>50101100405</v>
      </c>
      <c r="E48" s="5">
        <v>5100405</v>
      </c>
      <c r="F48" s="5">
        <v>301</v>
      </c>
      <c r="G48" s="5">
        <v>334</v>
      </c>
      <c r="H48" s="1">
        <f t="shared" si="1"/>
        <v>0.10963455149501655</v>
      </c>
    </row>
    <row r="49" spans="1:8">
      <c r="A49" s="5" t="s">
        <v>1</v>
      </c>
      <c r="B49" s="5">
        <v>501011004</v>
      </c>
      <c r="C49" s="5" t="s">
        <v>4</v>
      </c>
      <c r="D49" s="5">
        <v>50101100406</v>
      </c>
      <c r="E49" s="5">
        <v>5100406</v>
      </c>
      <c r="F49" s="5">
        <v>351</v>
      </c>
      <c r="G49" s="5">
        <v>366</v>
      </c>
      <c r="H49" s="1">
        <f t="shared" si="1"/>
        <v>4.2735042735042805E-2</v>
      </c>
    </row>
    <row r="50" spans="1:8">
      <c r="A50" s="5" t="s">
        <v>1</v>
      </c>
      <c r="B50" s="5">
        <v>501011004</v>
      </c>
      <c r="C50" s="5" t="s">
        <v>4</v>
      </c>
      <c r="D50" s="5">
        <v>50101100407</v>
      </c>
      <c r="E50" s="5">
        <v>5100407</v>
      </c>
      <c r="F50" s="5">
        <v>228</v>
      </c>
      <c r="G50" s="5">
        <v>238</v>
      </c>
      <c r="H50" s="1">
        <f t="shared" ref="H50:H81" si="2">(G50/F50)-1</f>
        <v>4.3859649122806932E-2</v>
      </c>
    </row>
    <row r="51" spans="1:8">
      <c r="A51" s="5" t="s">
        <v>1</v>
      </c>
      <c r="B51" s="5">
        <v>501011004</v>
      </c>
      <c r="C51" s="5" t="s">
        <v>4</v>
      </c>
      <c r="D51" s="5">
        <v>50101100408</v>
      </c>
      <c r="E51" s="5">
        <v>5100408</v>
      </c>
      <c r="F51" s="5">
        <v>262</v>
      </c>
      <c r="G51" s="5">
        <v>295</v>
      </c>
      <c r="H51" s="1">
        <f t="shared" si="2"/>
        <v>0.12595419847328237</v>
      </c>
    </row>
    <row r="52" spans="1:8">
      <c r="A52" s="5" t="s">
        <v>1</v>
      </c>
      <c r="B52" s="5">
        <v>501011004</v>
      </c>
      <c r="C52" s="5" t="s">
        <v>4</v>
      </c>
      <c r="D52" s="5">
        <v>50101100410</v>
      </c>
      <c r="E52" s="5">
        <v>5100410</v>
      </c>
      <c r="F52" s="5">
        <v>637</v>
      </c>
      <c r="G52" s="5">
        <v>746</v>
      </c>
      <c r="H52" s="1">
        <f t="shared" si="2"/>
        <v>0.17111459968602816</v>
      </c>
    </row>
    <row r="53" spans="1:8">
      <c r="A53" s="5" t="s">
        <v>1</v>
      </c>
      <c r="B53" s="5">
        <v>501011004</v>
      </c>
      <c r="C53" s="5" t="s">
        <v>4</v>
      </c>
      <c r="D53" s="5">
        <v>50101100411</v>
      </c>
      <c r="E53" s="5">
        <v>5100411</v>
      </c>
      <c r="F53" s="5">
        <v>181</v>
      </c>
      <c r="G53" s="5">
        <v>176</v>
      </c>
      <c r="H53" s="1">
        <f t="shared" si="2"/>
        <v>-2.7624309392265234E-2</v>
      </c>
    </row>
    <row r="54" spans="1:8">
      <c r="A54" s="5" t="s">
        <v>1</v>
      </c>
      <c r="B54" s="5">
        <v>501011004</v>
      </c>
      <c r="C54" s="5" t="s">
        <v>4</v>
      </c>
      <c r="D54" s="5">
        <v>50101100412</v>
      </c>
      <c r="E54" s="5">
        <v>5100412</v>
      </c>
      <c r="F54" s="5">
        <v>307</v>
      </c>
      <c r="G54" s="5">
        <v>326</v>
      </c>
      <c r="H54" s="1">
        <f t="shared" si="2"/>
        <v>6.1889250814332275E-2</v>
      </c>
    </row>
    <row r="55" spans="1:8">
      <c r="A55" s="5" t="s">
        <v>1</v>
      </c>
      <c r="B55" s="5">
        <v>501011004</v>
      </c>
      <c r="C55" s="5" t="s">
        <v>4</v>
      </c>
      <c r="D55" s="5">
        <v>50101100413</v>
      </c>
      <c r="E55" s="5">
        <v>5100413</v>
      </c>
      <c r="F55" s="5">
        <v>486</v>
      </c>
      <c r="G55" s="5">
        <v>503</v>
      </c>
      <c r="H55" s="1">
        <f t="shared" si="2"/>
        <v>3.4979423868312765E-2</v>
      </c>
    </row>
    <row r="56" spans="1:8">
      <c r="A56" s="5" t="s">
        <v>1</v>
      </c>
      <c r="B56" s="5">
        <v>501011004</v>
      </c>
      <c r="C56" s="5" t="s">
        <v>4</v>
      </c>
      <c r="D56" s="5">
        <v>50101100414</v>
      </c>
      <c r="E56" s="5">
        <v>5100414</v>
      </c>
      <c r="F56" s="5">
        <v>478</v>
      </c>
      <c r="G56" s="5">
        <v>509</v>
      </c>
      <c r="H56" s="1">
        <f t="shared" si="2"/>
        <v>6.4853556485355623E-2</v>
      </c>
    </row>
    <row r="57" spans="1:8">
      <c r="A57" s="5" t="s">
        <v>1</v>
      </c>
      <c r="B57" s="5">
        <v>501011004</v>
      </c>
      <c r="C57" s="5" t="s">
        <v>4</v>
      </c>
      <c r="D57" s="5">
        <v>50101100416</v>
      </c>
      <c r="E57" s="5">
        <v>5100416</v>
      </c>
      <c r="F57" s="5">
        <v>398</v>
      </c>
      <c r="G57" s="5">
        <v>426</v>
      </c>
      <c r="H57" s="1">
        <f t="shared" si="2"/>
        <v>7.0351758793969932E-2</v>
      </c>
    </row>
    <row r="58" spans="1:8">
      <c r="A58" s="5" t="s">
        <v>1</v>
      </c>
      <c r="B58" s="5">
        <v>501011004</v>
      </c>
      <c r="C58" s="5" t="s">
        <v>4</v>
      </c>
      <c r="D58" s="5">
        <v>50101100417</v>
      </c>
      <c r="E58" s="5">
        <v>5100417</v>
      </c>
      <c r="F58" s="5">
        <v>468</v>
      </c>
      <c r="G58" s="5">
        <v>532</v>
      </c>
      <c r="H58" s="1">
        <f t="shared" si="2"/>
        <v>0.13675213675213671</v>
      </c>
    </row>
    <row r="59" spans="1:8">
      <c r="A59" s="5" t="s">
        <v>1</v>
      </c>
      <c r="B59" s="5">
        <v>501011004</v>
      </c>
      <c r="C59" s="5" t="s">
        <v>4</v>
      </c>
      <c r="D59" s="5">
        <v>50101100418</v>
      </c>
      <c r="E59" s="5">
        <v>5100418</v>
      </c>
      <c r="F59" s="5">
        <v>140</v>
      </c>
      <c r="G59" s="5">
        <v>158</v>
      </c>
      <c r="H59" s="1">
        <f t="shared" si="2"/>
        <v>0.12857142857142856</v>
      </c>
    </row>
    <row r="60" spans="1:8">
      <c r="A60" s="5" t="s">
        <v>1</v>
      </c>
      <c r="B60" s="5">
        <v>501011004</v>
      </c>
      <c r="C60" s="5" t="s">
        <v>4</v>
      </c>
      <c r="D60" s="5">
        <v>50101100419</v>
      </c>
      <c r="E60" s="5">
        <v>5100419</v>
      </c>
      <c r="F60" s="5">
        <v>214</v>
      </c>
      <c r="G60" s="5">
        <v>210</v>
      </c>
      <c r="H60" s="1">
        <f t="shared" si="2"/>
        <v>-1.8691588785046731E-2</v>
      </c>
    </row>
    <row r="61" spans="1:8">
      <c r="A61" s="5" t="s">
        <v>1</v>
      </c>
      <c r="B61" s="5">
        <v>501011004</v>
      </c>
      <c r="C61" s="5" t="s">
        <v>4</v>
      </c>
      <c r="D61" s="5">
        <v>50101100420</v>
      </c>
      <c r="E61" s="5">
        <v>5100420</v>
      </c>
      <c r="F61" s="5">
        <v>279</v>
      </c>
      <c r="G61" s="5">
        <v>309</v>
      </c>
      <c r="H61" s="1">
        <f t="shared" si="2"/>
        <v>0.10752688172043001</v>
      </c>
    </row>
    <row r="62" spans="1:8">
      <c r="A62" s="5" t="s">
        <v>1</v>
      </c>
      <c r="B62" s="5">
        <v>501011004</v>
      </c>
      <c r="C62" s="5" t="s">
        <v>4</v>
      </c>
      <c r="D62" s="5">
        <v>50101100421</v>
      </c>
      <c r="E62" s="5">
        <v>5100421</v>
      </c>
      <c r="F62" s="5">
        <v>269</v>
      </c>
      <c r="G62" s="5">
        <v>275</v>
      </c>
      <c r="H62" s="1">
        <f t="shared" si="2"/>
        <v>2.2304832713754719E-2</v>
      </c>
    </row>
    <row r="63" spans="1:8">
      <c r="A63" s="5" t="s">
        <v>1</v>
      </c>
      <c r="B63" s="5">
        <v>501011004</v>
      </c>
      <c r="C63" s="5" t="s">
        <v>4</v>
      </c>
      <c r="D63" s="5">
        <v>50101100422</v>
      </c>
      <c r="E63" s="5">
        <v>5100422</v>
      </c>
      <c r="F63" s="5">
        <v>469</v>
      </c>
      <c r="G63" s="5">
        <v>582</v>
      </c>
      <c r="H63" s="1">
        <f t="shared" si="2"/>
        <v>0.24093816631130061</v>
      </c>
    </row>
    <row r="64" spans="1:8">
      <c r="A64" s="5" t="s">
        <v>1</v>
      </c>
      <c r="B64" s="5">
        <v>501011004</v>
      </c>
      <c r="C64" s="5" t="s">
        <v>4</v>
      </c>
      <c r="D64" s="5">
        <v>50101100423</v>
      </c>
      <c r="E64" s="5">
        <v>5100423</v>
      </c>
      <c r="F64" s="5">
        <v>2</v>
      </c>
      <c r="G64" s="5">
        <v>3</v>
      </c>
      <c r="H64" s="1">
        <f t="shared" si="2"/>
        <v>0.5</v>
      </c>
    </row>
    <row r="65" spans="1:8">
      <c r="A65" s="5" t="s">
        <v>1</v>
      </c>
      <c r="B65" s="5">
        <v>501011004</v>
      </c>
      <c r="C65" s="5" t="s">
        <v>4</v>
      </c>
      <c r="D65" s="5">
        <v>50101100424</v>
      </c>
      <c r="E65" s="5">
        <v>5100424</v>
      </c>
      <c r="F65" s="5">
        <v>220</v>
      </c>
      <c r="G65" s="5">
        <v>240</v>
      </c>
      <c r="H65" s="1">
        <f t="shared" si="2"/>
        <v>9.0909090909090828E-2</v>
      </c>
    </row>
    <row r="66" spans="1:8">
      <c r="A66" s="5" t="s">
        <v>1</v>
      </c>
      <c r="B66" s="5">
        <v>501011004</v>
      </c>
      <c r="C66" s="5" t="s">
        <v>4</v>
      </c>
      <c r="D66" s="5">
        <v>50101100425</v>
      </c>
      <c r="E66" s="5">
        <v>5100425</v>
      </c>
      <c r="F66" s="5">
        <v>245</v>
      </c>
      <c r="G66" s="5">
        <v>251</v>
      </c>
      <c r="H66" s="1">
        <f t="shared" si="2"/>
        <v>2.4489795918367419E-2</v>
      </c>
    </row>
    <row r="67" spans="1:8">
      <c r="A67" s="5" t="s">
        <v>1</v>
      </c>
      <c r="B67" s="5">
        <v>501011004</v>
      </c>
      <c r="C67" s="5" t="s">
        <v>4</v>
      </c>
      <c r="D67" s="5">
        <v>50101100426</v>
      </c>
      <c r="E67" s="5">
        <v>5100426</v>
      </c>
      <c r="F67" s="5">
        <v>230</v>
      </c>
      <c r="G67" s="5">
        <v>241</v>
      </c>
      <c r="H67" s="1">
        <f t="shared" si="2"/>
        <v>4.7826086956521685E-2</v>
      </c>
    </row>
    <row r="68" spans="1:8">
      <c r="A68" s="5" t="s">
        <v>1</v>
      </c>
      <c r="B68" s="5">
        <v>501011004</v>
      </c>
      <c r="C68" s="5" t="s">
        <v>4</v>
      </c>
      <c r="D68" s="5">
        <v>50101100427</v>
      </c>
      <c r="E68" s="5">
        <v>5100427</v>
      </c>
      <c r="F68" s="5">
        <v>342</v>
      </c>
      <c r="G68" s="5">
        <v>410</v>
      </c>
      <c r="H68" s="1">
        <f t="shared" si="2"/>
        <v>0.19883040935672525</v>
      </c>
    </row>
    <row r="69" spans="1:8">
      <c r="A69" s="5" t="s">
        <v>1</v>
      </c>
      <c r="B69" s="5">
        <v>501011004</v>
      </c>
      <c r="C69" s="5" t="s">
        <v>4</v>
      </c>
      <c r="D69" s="5">
        <v>50101100428</v>
      </c>
      <c r="E69" s="5">
        <v>5100428</v>
      </c>
      <c r="F69" s="5">
        <v>55</v>
      </c>
      <c r="G69" s="5">
        <v>56</v>
      </c>
      <c r="H69" s="1">
        <f t="shared" si="2"/>
        <v>1.8181818181818077E-2</v>
      </c>
    </row>
    <row r="70" spans="1:8">
      <c r="A70" s="5" t="s">
        <v>1</v>
      </c>
      <c r="B70" s="5">
        <v>501011004</v>
      </c>
      <c r="C70" s="5" t="s">
        <v>4</v>
      </c>
      <c r="D70" s="5">
        <v>50101100429</v>
      </c>
      <c r="E70" s="5">
        <v>5100429</v>
      </c>
      <c r="F70" s="5">
        <v>223</v>
      </c>
      <c r="G70" s="5">
        <v>247</v>
      </c>
      <c r="H70" s="1">
        <f t="shared" si="2"/>
        <v>0.10762331838565031</v>
      </c>
    </row>
    <row r="71" spans="1:8">
      <c r="A71" s="5" t="s">
        <v>1</v>
      </c>
      <c r="B71" s="5">
        <v>501011293</v>
      </c>
      <c r="C71" s="5" t="s">
        <v>5</v>
      </c>
      <c r="D71" s="5">
        <v>50101129301</v>
      </c>
      <c r="E71" s="5">
        <v>5129301</v>
      </c>
      <c r="F71" s="5">
        <v>230</v>
      </c>
      <c r="G71" s="5">
        <v>240</v>
      </c>
      <c r="H71" s="1">
        <f t="shared" si="2"/>
        <v>4.3478260869565188E-2</v>
      </c>
    </row>
    <row r="72" spans="1:8">
      <c r="A72" s="5" t="s">
        <v>1</v>
      </c>
      <c r="B72" s="5">
        <v>501011293</v>
      </c>
      <c r="C72" s="5" t="s">
        <v>5</v>
      </c>
      <c r="D72" s="5">
        <v>50101129302</v>
      </c>
      <c r="E72" s="5">
        <v>5129302</v>
      </c>
      <c r="F72" s="5">
        <v>206</v>
      </c>
      <c r="G72" s="5">
        <v>211</v>
      </c>
      <c r="H72" s="1">
        <f t="shared" si="2"/>
        <v>2.4271844660194164E-2</v>
      </c>
    </row>
    <row r="73" spans="1:8">
      <c r="A73" s="5" t="s">
        <v>1</v>
      </c>
      <c r="B73" s="5">
        <v>501011293</v>
      </c>
      <c r="C73" s="5" t="s">
        <v>5</v>
      </c>
      <c r="D73" s="5">
        <v>50101129303</v>
      </c>
      <c r="E73" s="5">
        <v>5129303</v>
      </c>
      <c r="F73" s="5">
        <v>281</v>
      </c>
      <c r="G73" s="5">
        <v>283</v>
      </c>
      <c r="H73" s="1">
        <f t="shared" si="2"/>
        <v>7.1174377224199059E-3</v>
      </c>
    </row>
    <row r="74" spans="1:8">
      <c r="A74" s="5" t="s">
        <v>1</v>
      </c>
      <c r="B74" s="5">
        <v>501011293</v>
      </c>
      <c r="C74" s="5" t="s">
        <v>5</v>
      </c>
      <c r="D74" s="5">
        <v>50101129304</v>
      </c>
      <c r="E74" s="5">
        <v>5129304</v>
      </c>
      <c r="F74" s="5">
        <v>257</v>
      </c>
      <c r="G74" s="5">
        <v>281</v>
      </c>
      <c r="H74" s="1">
        <f t="shared" si="2"/>
        <v>9.3385214007781991E-2</v>
      </c>
    </row>
    <row r="75" spans="1:8">
      <c r="A75" s="5" t="s">
        <v>1</v>
      </c>
      <c r="B75" s="5">
        <v>501011293</v>
      </c>
      <c r="C75" s="5" t="s">
        <v>5</v>
      </c>
      <c r="D75" s="5">
        <v>50101129305</v>
      </c>
      <c r="E75" s="5">
        <v>5129305</v>
      </c>
      <c r="F75" s="5">
        <v>161</v>
      </c>
      <c r="G75" s="5">
        <v>170</v>
      </c>
      <c r="H75" s="1">
        <f t="shared" si="2"/>
        <v>5.5900621118012417E-2</v>
      </c>
    </row>
    <row r="76" spans="1:8">
      <c r="A76" s="5" t="s">
        <v>1</v>
      </c>
      <c r="B76" s="5">
        <v>501011293</v>
      </c>
      <c r="C76" s="5" t="s">
        <v>5</v>
      </c>
      <c r="D76" s="5">
        <v>50101129306</v>
      </c>
      <c r="E76" s="5">
        <v>5129306</v>
      </c>
      <c r="F76" s="5">
        <v>287</v>
      </c>
      <c r="G76" s="5">
        <v>313</v>
      </c>
      <c r="H76" s="1">
        <f t="shared" si="2"/>
        <v>9.0592334494773441E-2</v>
      </c>
    </row>
    <row r="77" spans="1:8">
      <c r="A77" s="5" t="s">
        <v>1</v>
      </c>
      <c r="B77" s="5">
        <v>501011293</v>
      </c>
      <c r="C77" s="5" t="s">
        <v>5</v>
      </c>
      <c r="D77" s="5">
        <v>50101129307</v>
      </c>
      <c r="E77" s="5">
        <v>5129307</v>
      </c>
      <c r="F77" s="5">
        <v>24</v>
      </c>
      <c r="G77" s="5">
        <v>28</v>
      </c>
      <c r="H77" s="1">
        <f t="shared" si="2"/>
        <v>0.16666666666666674</v>
      </c>
    </row>
    <row r="78" spans="1:8">
      <c r="A78" s="5" t="s">
        <v>1</v>
      </c>
      <c r="B78" s="5">
        <v>501011293</v>
      </c>
      <c r="C78" s="5" t="s">
        <v>5</v>
      </c>
      <c r="D78" s="5">
        <v>50101129308</v>
      </c>
      <c r="E78" s="5">
        <v>5129308</v>
      </c>
      <c r="F78" s="5">
        <v>223</v>
      </c>
      <c r="G78" s="5">
        <v>215</v>
      </c>
      <c r="H78" s="1">
        <f t="shared" si="2"/>
        <v>-3.5874439461883401E-2</v>
      </c>
    </row>
    <row r="79" spans="1:8">
      <c r="A79" s="5" t="s">
        <v>1</v>
      </c>
      <c r="B79" s="5">
        <v>501011293</v>
      </c>
      <c r="C79" s="5" t="s">
        <v>5</v>
      </c>
      <c r="D79" s="5">
        <v>50101129309</v>
      </c>
      <c r="E79" s="5">
        <v>5129309</v>
      </c>
      <c r="F79" s="5">
        <v>43</v>
      </c>
      <c r="G79" s="5">
        <v>37</v>
      </c>
      <c r="H79" s="1">
        <f t="shared" si="2"/>
        <v>-0.13953488372093026</v>
      </c>
    </row>
    <row r="80" spans="1:8">
      <c r="A80" s="5" t="s">
        <v>1</v>
      </c>
      <c r="B80" s="5">
        <v>501011293</v>
      </c>
      <c r="C80" s="5" t="s">
        <v>5</v>
      </c>
      <c r="D80" s="5">
        <v>50101129310</v>
      </c>
      <c r="E80" s="5">
        <v>5129310</v>
      </c>
      <c r="F80" s="5">
        <v>350</v>
      </c>
      <c r="G80" s="5">
        <v>363</v>
      </c>
      <c r="H80" s="1">
        <f t="shared" si="2"/>
        <v>3.7142857142857144E-2</v>
      </c>
    </row>
    <row r="81" spans="1:8">
      <c r="A81" s="5" t="s">
        <v>1</v>
      </c>
      <c r="B81" s="5">
        <v>501011293</v>
      </c>
      <c r="C81" s="5" t="s">
        <v>5</v>
      </c>
      <c r="D81" s="5">
        <v>50101129311</v>
      </c>
      <c r="E81" s="5">
        <v>5129311</v>
      </c>
      <c r="F81" s="5">
        <v>27</v>
      </c>
      <c r="G81" s="5">
        <v>31</v>
      </c>
      <c r="H81" s="1">
        <f t="shared" si="2"/>
        <v>0.14814814814814814</v>
      </c>
    </row>
    <row r="82" spans="1:8">
      <c r="A82" s="5" t="s">
        <v>1</v>
      </c>
      <c r="B82" s="5">
        <v>501011293</v>
      </c>
      <c r="C82" s="5" t="s">
        <v>5</v>
      </c>
      <c r="D82" s="5">
        <v>50101129312</v>
      </c>
      <c r="E82" s="5">
        <v>5129312</v>
      </c>
      <c r="F82" s="5">
        <v>226</v>
      </c>
      <c r="G82" s="5">
        <v>250</v>
      </c>
      <c r="H82" s="1">
        <f t="shared" ref="H82:H113" si="3">(G82/F82)-1</f>
        <v>0.10619469026548667</v>
      </c>
    </row>
    <row r="83" spans="1:8">
      <c r="A83" s="5" t="s">
        <v>1</v>
      </c>
      <c r="B83" s="5">
        <v>501011293</v>
      </c>
      <c r="C83" s="5" t="s">
        <v>5</v>
      </c>
      <c r="D83" s="5">
        <v>50101129313</v>
      </c>
      <c r="E83" s="5">
        <v>5129313</v>
      </c>
      <c r="F83" s="5">
        <v>146</v>
      </c>
      <c r="G83" s="5">
        <v>128</v>
      </c>
      <c r="H83" s="1">
        <f t="shared" si="3"/>
        <v>-0.12328767123287676</v>
      </c>
    </row>
    <row r="84" spans="1:8">
      <c r="A84" s="5" t="s">
        <v>1</v>
      </c>
      <c r="B84" s="5">
        <v>501011293</v>
      </c>
      <c r="C84" s="5" t="s">
        <v>5</v>
      </c>
      <c r="D84" s="5">
        <v>50101129314</v>
      </c>
      <c r="E84" s="5">
        <v>5129314</v>
      </c>
      <c r="F84" s="5">
        <v>277</v>
      </c>
      <c r="G84" s="5">
        <v>313</v>
      </c>
      <c r="H84" s="1">
        <f t="shared" si="3"/>
        <v>0.12996389891696758</v>
      </c>
    </row>
    <row r="85" spans="1:8">
      <c r="A85" s="5" t="s">
        <v>1</v>
      </c>
      <c r="B85" s="5">
        <v>501011293</v>
      </c>
      <c r="C85" s="5" t="s">
        <v>5</v>
      </c>
      <c r="D85" s="5">
        <v>50101129315</v>
      </c>
      <c r="E85" s="5">
        <v>5129315</v>
      </c>
      <c r="F85" s="5">
        <v>365</v>
      </c>
      <c r="G85" s="5">
        <v>479</v>
      </c>
      <c r="H85" s="1">
        <f t="shared" si="3"/>
        <v>0.31232876712328772</v>
      </c>
    </row>
    <row r="86" spans="1:8">
      <c r="A86" s="5" t="s">
        <v>1</v>
      </c>
      <c r="B86" s="5">
        <v>501011293</v>
      </c>
      <c r="C86" s="5" t="s">
        <v>5</v>
      </c>
      <c r="D86" s="5">
        <v>50101129316</v>
      </c>
      <c r="E86" s="5">
        <v>5129316</v>
      </c>
      <c r="F86" s="5">
        <v>328</v>
      </c>
      <c r="G86" s="5">
        <v>317</v>
      </c>
      <c r="H86" s="1">
        <f t="shared" si="3"/>
        <v>-3.3536585365853688E-2</v>
      </c>
    </row>
    <row r="87" spans="1:8">
      <c r="A87" s="5" t="s">
        <v>1</v>
      </c>
      <c r="B87" s="5">
        <v>501011293</v>
      </c>
      <c r="C87" s="5" t="s">
        <v>5</v>
      </c>
      <c r="D87" s="5">
        <v>50101129317</v>
      </c>
      <c r="E87" s="5">
        <v>5129317</v>
      </c>
      <c r="F87" s="5">
        <v>174</v>
      </c>
      <c r="G87" s="5">
        <v>173</v>
      </c>
      <c r="H87" s="1">
        <f t="shared" si="3"/>
        <v>-5.7471264367816577E-3</v>
      </c>
    </row>
    <row r="88" spans="1:8">
      <c r="A88" s="5" t="s">
        <v>1</v>
      </c>
      <c r="B88" s="5">
        <v>501011293</v>
      </c>
      <c r="C88" s="5" t="s">
        <v>5</v>
      </c>
      <c r="D88" s="5">
        <v>50101129318</v>
      </c>
      <c r="E88" s="5">
        <v>5129318</v>
      </c>
      <c r="F88" s="5">
        <v>208</v>
      </c>
      <c r="G88" s="5">
        <v>215</v>
      </c>
      <c r="H88" s="1">
        <f t="shared" si="3"/>
        <v>3.3653846153846256E-2</v>
      </c>
    </row>
    <row r="89" spans="1:8">
      <c r="A89" s="5" t="s">
        <v>1</v>
      </c>
      <c r="B89" s="5">
        <v>501011293</v>
      </c>
      <c r="C89" s="5" t="s">
        <v>5</v>
      </c>
      <c r="D89" s="5">
        <v>50101129319</v>
      </c>
      <c r="E89" s="5">
        <v>5129319</v>
      </c>
      <c r="F89" s="5">
        <v>264</v>
      </c>
      <c r="G89" s="5">
        <v>344</v>
      </c>
      <c r="H89" s="1">
        <f t="shared" si="3"/>
        <v>0.30303030303030298</v>
      </c>
    </row>
    <row r="90" spans="1:8">
      <c r="A90" s="5" t="s">
        <v>1</v>
      </c>
      <c r="B90" s="5">
        <v>501011293</v>
      </c>
      <c r="C90" s="5" t="s">
        <v>5</v>
      </c>
      <c r="D90" s="5">
        <v>50101129320</v>
      </c>
      <c r="E90" s="5">
        <v>5129320</v>
      </c>
      <c r="F90" s="5">
        <v>348</v>
      </c>
      <c r="G90" s="5">
        <v>352</v>
      </c>
      <c r="H90" s="1">
        <f t="shared" si="3"/>
        <v>1.1494252873563315E-2</v>
      </c>
    </row>
    <row r="91" spans="1:8">
      <c r="A91" s="5" t="s">
        <v>1</v>
      </c>
      <c r="B91" s="5">
        <v>501011293</v>
      </c>
      <c r="C91" s="5" t="s">
        <v>5</v>
      </c>
      <c r="D91" s="5">
        <v>50101129321</v>
      </c>
      <c r="E91" s="5">
        <v>5129321</v>
      </c>
      <c r="F91" s="5">
        <v>250</v>
      </c>
      <c r="G91" s="5">
        <v>254</v>
      </c>
      <c r="H91" s="1">
        <f t="shared" si="3"/>
        <v>1.6000000000000014E-2</v>
      </c>
    </row>
    <row r="92" spans="1:8">
      <c r="A92" s="5" t="s">
        <v>1</v>
      </c>
      <c r="B92" s="5">
        <v>501011293</v>
      </c>
      <c r="C92" s="5" t="s">
        <v>5</v>
      </c>
      <c r="D92" s="5">
        <v>50101129322</v>
      </c>
      <c r="E92" s="5">
        <v>5129322</v>
      </c>
      <c r="F92" s="5">
        <v>357</v>
      </c>
      <c r="G92" s="5">
        <v>360</v>
      </c>
      <c r="H92" s="1">
        <f t="shared" si="3"/>
        <v>8.4033613445377853E-3</v>
      </c>
    </row>
    <row r="93" spans="1:8">
      <c r="A93" s="5" t="s">
        <v>1</v>
      </c>
      <c r="B93" s="5">
        <v>501011293</v>
      </c>
      <c r="C93" s="5" t="s">
        <v>5</v>
      </c>
      <c r="D93" s="5">
        <v>50101129323</v>
      </c>
      <c r="E93" s="5">
        <v>5129323</v>
      </c>
      <c r="F93" s="5">
        <v>135</v>
      </c>
      <c r="G93" s="5">
        <v>153</v>
      </c>
      <c r="H93" s="1">
        <f t="shared" si="3"/>
        <v>0.1333333333333333</v>
      </c>
    </row>
    <row r="94" spans="1:8">
      <c r="A94" s="5" t="s">
        <v>1</v>
      </c>
      <c r="B94" s="5">
        <v>501011293</v>
      </c>
      <c r="C94" s="5" t="s">
        <v>5</v>
      </c>
      <c r="D94" s="5">
        <v>50101129324</v>
      </c>
      <c r="E94" s="5">
        <v>5129324</v>
      </c>
      <c r="F94" s="5">
        <v>374</v>
      </c>
      <c r="G94" s="5">
        <v>373</v>
      </c>
      <c r="H94" s="1">
        <f t="shared" si="3"/>
        <v>-2.673796791443861E-3</v>
      </c>
    </row>
    <row r="95" spans="1:8">
      <c r="A95" s="5" t="s">
        <v>1</v>
      </c>
      <c r="B95" s="5">
        <v>501011293</v>
      </c>
      <c r="C95" s="5" t="s">
        <v>5</v>
      </c>
      <c r="D95" s="5">
        <v>50101129325</v>
      </c>
      <c r="E95" s="5">
        <v>5129325</v>
      </c>
      <c r="F95" s="5">
        <v>261</v>
      </c>
      <c r="G95" s="5">
        <v>256</v>
      </c>
      <c r="H95" s="1">
        <f t="shared" si="3"/>
        <v>-1.9157088122605415E-2</v>
      </c>
    </row>
    <row r="96" spans="1:8">
      <c r="A96" s="5" t="s">
        <v>1</v>
      </c>
      <c r="B96" s="5">
        <v>501011293</v>
      </c>
      <c r="C96" s="5" t="s">
        <v>5</v>
      </c>
      <c r="D96" s="5">
        <v>50101129326</v>
      </c>
      <c r="E96" s="5">
        <v>5129326</v>
      </c>
      <c r="F96" s="5">
        <v>343</v>
      </c>
      <c r="G96" s="5">
        <v>336</v>
      </c>
      <c r="H96" s="1">
        <f t="shared" si="3"/>
        <v>-2.0408163265306145E-2</v>
      </c>
    </row>
    <row r="97" spans="1:8">
      <c r="A97" s="5" t="s">
        <v>1</v>
      </c>
      <c r="B97" s="5">
        <v>501011293</v>
      </c>
      <c r="C97" s="5" t="s">
        <v>5</v>
      </c>
      <c r="D97" s="5">
        <v>50101129327</v>
      </c>
      <c r="E97" s="5">
        <v>5129327</v>
      </c>
      <c r="F97" s="5">
        <v>347</v>
      </c>
      <c r="G97" s="5">
        <v>352</v>
      </c>
      <c r="H97" s="1">
        <f t="shared" si="3"/>
        <v>1.4409221902017322E-2</v>
      </c>
    </row>
    <row r="98" spans="1:8">
      <c r="A98" s="5" t="s">
        <v>1</v>
      </c>
      <c r="B98" s="5">
        <v>501011293</v>
      </c>
      <c r="C98" s="5" t="s">
        <v>5</v>
      </c>
      <c r="D98" s="5">
        <v>50101129328</v>
      </c>
      <c r="E98" s="5">
        <v>5129328</v>
      </c>
      <c r="F98" s="5">
        <v>395</v>
      </c>
      <c r="G98" s="5">
        <v>418</v>
      </c>
      <c r="H98" s="1">
        <f t="shared" si="3"/>
        <v>5.8227848101265911E-2</v>
      </c>
    </row>
    <row r="99" spans="1:8">
      <c r="A99" s="5" t="s">
        <v>1</v>
      </c>
      <c r="B99" s="5">
        <v>501011293</v>
      </c>
      <c r="C99" s="5" t="s">
        <v>5</v>
      </c>
      <c r="D99" s="5">
        <v>50101129329</v>
      </c>
      <c r="E99" s="5">
        <v>5129329</v>
      </c>
      <c r="F99" s="5">
        <v>393</v>
      </c>
      <c r="G99" s="5">
        <v>401</v>
      </c>
      <c r="H99" s="1">
        <f t="shared" si="3"/>
        <v>2.0356234096692072E-2</v>
      </c>
    </row>
    <row r="100" spans="1:8">
      <c r="A100" s="5" t="s">
        <v>1</v>
      </c>
      <c r="B100" s="5">
        <v>501011294</v>
      </c>
      <c r="C100" s="5" t="s">
        <v>6</v>
      </c>
      <c r="D100" s="5">
        <v>50101129401</v>
      </c>
      <c r="E100" s="5">
        <v>5129401</v>
      </c>
      <c r="F100" s="5">
        <v>107</v>
      </c>
      <c r="G100" s="5">
        <v>105</v>
      </c>
      <c r="H100" s="1">
        <f t="shared" si="3"/>
        <v>-1.8691588785046731E-2</v>
      </c>
    </row>
    <row r="101" spans="1:8">
      <c r="A101" s="5" t="s">
        <v>1</v>
      </c>
      <c r="B101" s="5">
        <v>501011294</v>
      </c>
      <c r="C101" s="5" t="s">
        <v>6</v>
      </c>
      <c r="D101" s="5">
        <v>50101129402</v>
      </c>
      <c r="E101" s="5">
        <v>5129402</v>
      </c>
      <c r="F101" s="5">
        <v>220</v>
      </c>
      <c r="G101" s="5">
        <v>270</v>
      </c>
      <c r="H101" s="1">
        <f t="shared" si="3"/>
        <v>0.22727272727272729</v>
      </c>
    </row>
    <row r="102" spans="1:8">
      <c r="A102" s="5" t="s">
        <v>1</v>
      </c>
      <c r="B102" s="5">
        <v>501011294</v>
      </c>
      <c r="C102" s="5" t="s">
        <v>6</v>
      </c>
      <c r="D102" s="5">
        <v>50101129403</v>
      </c>
      <c r="E102" s="5">
        <v>5129403</v>
      </c>
      <c r="F102" s="5">
        <v>101</v>
      </c>
      <c r="G102" s="5">
        <v>101</v>
      </c>
      <c r="H102" s="1">
        <f t="shared" si="3"/>
        <v>0</v>
      </c>
    </row>
    <row r="103" spans="1:8">
      <c r="A103" s="5" t="s">
        <v>1</v>
      </c>
      <c r="B103" s="5">
        <v>501011294</v>
      </c>
      <c r="C103" s="5" t="s">
        <v>6</v>
      </c>
      <c r="D103" s="5">
        <v>50101129404</v>
      </c>
      <c r="E103" s="5">
        <v>5129404</v>
      </c>
      <c r="F103" s="5">
        <v>266</v>
      </c>
      <c r="G103" s="5">
        <v>266</v>
      </c>
      <c r="H103" s="1">
        <f t="shared" si="3"/>
        <v>0</v>
      </c>
    </row>
    <row r="104" spans="1:8">
      <c r="A104" s="5" t="s">
        <v>1</v>
      </c>
      <c r="B104" s="5">
        <v>501011294</v>
      </c>
      <c r="C104" s="5" t="s">
        <v>6</v>
      </c>
      <c r="D104" s="5">
        <v>50101129405</v>
      </c>
      <c r="E104" s="5">
        <v>5129405</v>
      </c>
      <c r="F104" s="5">
        <v>381</v>
      </c>
      <c r="G104" s="5">
        <v>385</v>
      </c>
      <c r="H104" s="1">
        <f t="shared" si="3"/>
        <v>1.049868766404205E-2</v>
      </c>
    </row>
    <row r="105" spans="1:8">
      <c r="A105" s="5" t="s">
        <v>1</v>
      </c>
      <c r="B105" s="5">
        <v>501011294</v>
      </c>
      <c r="C105" s="5" t="s">
        <v>6</v>
      </c>
      <c r="D105" s="5">
        <v>50101129406</v>
      </c>
      <c r="E105" s="5">
        <v>5129406</v>
      </c>
      <c r="F105" s="5">
        <v>325</v>
      </c>
      <c r="G105" s="5">
        <v>324</v>
      </c>
      <c r="H105" s="1">
        <f t="shared" si="3"/>
        <v>-3.0769230769230882E-3</v>
      </c>
    </row>
    <row r="106" spans="1:8">
      <c r="A106" s="5" t="s">
        <v>1</v>
      </c>
      <c r="B106" s="5">
        <v>501011294</v>
      </c>
      <c r="C106" s="5" t="s">
        <v>6</v>
      </c>
      <c r="D106" s="5">
        <v>50101129407</v>
      </c>
      <c r="E106" s="5">
        <v>5129407</v>
      </c>
      <c r="F106" s="5">
        <v>127</v>
      </c>
      <c r="G106" s="5">
        <v>159</v>
      </c>
      <c r="H106" s="1">
        <f t="shared" si="3"/>
        <v>0.25196850393700787</v>
      </c>
    </row>
    <row r="107" spans="1:8">
      <c r="A107" s="5" t="s">
        <v>1</v>
      </c>
      <c r="B107" s="5">
        <v>501011294</v>
      </c>
      <c r="C107" s="5" t="s">
        <v>6</v>
      </c>
      <c r="D107" s="5">
        <v>50101129408</v>
      </c>
      <c r="E107" s="5">
        <v>5129408</v>
      </c>
      <c r="F107" s="5">
        <v>425</v>
      </c>
      <c r="G107" s="5">
        <v>423</v>
      </c>
      <c r="H107" s="1">
        <f t="shared" si="3"/>
        <v>-4.7058823529412264E-3</v>
      </c>
    </row>
    <row r="108" spans="1:8">
      <c r="A108" s="5" t="s">
        <v>1</v>
      </c>
      <c r="B108" s="5">
        <v>501011294</v>
      </c>
      <c r="C108" s="5" t="s">
        <v>6</v>
      </c>
      <c r="D108" s="5">
        <v>50101129409</v>
      </c>
      <c r="E108" s="5">
        <v>5129409</v>
      </c>
      <c r="F108" s="5">
        <v>260</v>
      </c>
      <c r="G108" s="5">
        <v>269</v>
      </c>
      <c r="H108" s="1">
        <f t="shared" si="3"/>
        <v>3.4615384615384714E-2</v>
      </c>
    </row>
    <row r="109" spans="1:8">
      <c r="A109" s="5" t="s">
        <v>1</v>
      </c>
      <c r="B109" s="5">
        <v>501011294</v>
      </c>
      <c r="C109" s="5" t="s">
        <v>6</v>
      </c>
      <c r="D109" s="5">
        <v>50101129410</v>
      </c>
      <c r="E109" s="5">
        <v>5129410</v>
      </c>
      <c r="F109" s="5">
        <v>247</v>
      </c>
      <c r="G109" s="5">
        <v>248</v>
      </c>
      <c r="H109" s="1">
        <f t="shared" si="3"/>
        <v>4.0485829959513442E-3</v>
      </c>
    </row>
    <row r="110" spans="1:8">
      <c r="A110" s="5" t="s">
        <v>1</v>
      </c>
      <c r="B110" s="5">
        <v>501011294</v>
      </c>
      <c r="C110" s="5" t="s">
        <v>6</v>
      </c>
      <c r="D110" s="5">
        <v>50101129411</v>
      </c>
      <c r="E110" s="5">
        <v>5129411</v>
      </c>
      <c r="F110" s="5">
        <v>316</v>
      </c>
      <c r="G110" s="5">
        <v>311</v>
      </c>
      <c r="H110" s="1">
        <f t="shared" si="3"/>
        <v>-1.5822784810126556E-2</v>
      </c>
    </row>
    <row r="111" spans="1:8">
      <c r="A111" s="5" t="s">
        <v>1</v>
      </c>
      <c r="B111" s="5">
        <v>501011294</v>
      </c>
      <c r="C111" s="5" t="s">
        <v>6</v>
      </c>
      <c r="D111" s="5">
        <v>50101129412</v>
      </c>
      <c r="E111" s="5">
        <v>5129412</v>
      </c>
      <c r="F111" s="5">
        <v>351</v>
      </c>
      <c r="G111" s="5">
        <v>330</v>
      </c>
      <c r="H111" s="1">
        <f t="shared" si="3"/>
        <v>-5.9829059829059839E-2</v>
      </c>
    </row>
    <row r="112" spans="1:8">
      <c r="A112" s="5" t="s">
        <v>1</v>
      </c>
      <c r="B112" s="5">
        <v>501011294</v>
      </c>
      <c r="C112" s="5" t="s">
        <v>6</v>
      </c>
      <c r="D112" s="5">
        <v>50101129413</v>
      </c>
      <c r="E112" s="5">
        <v>5129413</v>
      </c>
      <c r="F112" s="5">
        <v>229</v>
      </c>
      <c r="G112" s="5">
        <v>302</v>
      </c>
      <c r="H112" s="1">
        <f t="shared" si="3"/>
        <v>0.31877729257641918</v>
      </c>
    </row>
    <row r="113" spans="1:8">
      <c r="A113" s="5" t="s">
        <v>1</v>
      </c>
      <c r="B113" s="5">
        <v>501011294</v>
      </c>
      <c r="C113" s="5" t="s">
        <v>6</v>
      </c>
      <c r="D113" s="5">
        <v>50101129414</v>
      </c>
      <c r="E113" s="5">
        <v>5129414</v>
      </c>
      <c r="F113" s="5">
        <v>230</v>
      </c>
      <c r="G113" s="5">
        <v>217</v>
      </c>
      <c r="H113" s="1">
        <f t="shared" si="3"/>
        <v>-5.6521739130434789E-2</v>
      </c>
    </row>
    <row r="114" spans="1:8">
      <c r="A114" s="5" t="s">
        <v>1</v>
      </c>
      <c r="B114" s="5">
        <v>501011294</v>
      </c>
      <c r="C114" s="5" t="s">
        <v>6</v>
      </c>
      <c r="D114" s="5">
        <v>50101129415</v>
      </c>
      <c r="E114" s="5">
        <v>5129415</v>
      </c>
      <c r="F114" s="5">
        <v>275</v>
      </c>
      <c r="G114" s="5">
        <v>271</v>
      </c>
      <c r="H114" s="1">
        <f t="shared" ref="H114:H145" si="4">(G114/F114)-1</f>
        <v>-1.4545454545454528E-2</v>
      </c>
    </row>
    <row r="115" spans="1:8">
      <c r="A115" s="5" t="s">
        <v>1</v>
      </c>
      <c r="B115" s="5">
        <v>501011294</v>
      </c>
      <c r="C115" s="5" t="s">
        <v>6</v>
      </c>
      <c r="D115" s="5">
        <v>50101129416</v>
      </c>
      <c r="E115" s="5">
        <v>5129416</v>
      </c>
      <c r="F115" s="5">
        <v>301</v>
      </c>
      <c r="G115" s="5">
        <v>291</v>
      </c>
      <c r="H115" s="1">
        <f t="shared" si="4"/>
        <v>-3.3222591362126241E-2</v>
      </c>
    </row>
    <row r="116" spans="1:8">
      <c r="A116" s="5" t="s">
        <v>1</v>
      </c>
      <c r="B116" s="5">
        <v>501011294</v>
      </c>
      <c r="C116" s="5" t="s">
        <v>6</v>
      </c>
      <c r="D116" s="5">
        <v>50101129417</v>
      </c>
      <c r="E116" s="5">
        <v>5129417</v>
      </c>
      <c r="F116" s="5">
        <v>264</v>
      </c>
      <c r="G116" s="5">
        <v>267</v>
      </c>
      <c r="H116" s="1">
        <f t="shared" si="4"/>
        <v>1.1363636363636465E-2</v>
      </c>
    </row>
    <row r="117" spans="1:8">
      <c r="A117" s="5" t="s">
        <v>1</v>
      </c>
      <c r="B117" s="5">
        <v>501011294</v>
      </c>
      <c r="C117" s="5" t="s">
        <v>6</v>
      </c>
      <c r="D117" s="5">
        <v>50101129418</v>
      </c>
      <c r="E117" s="5">
        <v>5129418</v>
      </c>
      <c r="F117" s="5">
        <v>236</v>
      </c>
      <c r="G117" s="5">
        <v>237</v>
      </c>
      <c r="H117" s="1">
        <f t="shared" si="4"/>
        <v>4.237288135593209E-3</v>
      </c>
    </row>
    <row r="118" spans="1:8">
      <c r="A118" s="5" t="s">
        <v>1</v>
      </c>
      <c r="B118" s="5">
        <v>501011294</v>
      </c>
      <c r="C118" s="5" t="s">
        <v>6</v>
      </c>
      <c r="D118" s="5">
        <v>50101129419</v>
      </c>
      <c r="E118" s="5">
        <v>5129419</v>
      </c>
      <c r="F118" s="5">
        <v>624</v>
      </c>
      <c r="G118" s="5">
        <v>656</v>
      </c>
      <c r="H118" s="1">
        <f t="shared" si="4"/>
        <v>5.1282051282051322E-2</v>
      </c>
    </row>
    <row r="119" spans="1:8">
      <c r="A119" s="5" t="s">
        <v>1</v>
      </c>
      <c r="B119" s="5">
        <v>501011294</v>
      </c>
      <c r="C119" s="5" t="s">
        <v>6</v>
      </c>
      <c r="D119" s="5">
        <v>50101129420</v>
      </c>
      <c r="E119" s="5">
        <v>5129420</v>
      </c>
      <c r="F119" s="5">
        <v>196</v>
      </c>
      <c r="G119" s="5">
        <v>195</v>
      </c>
      <c r="H119" s="1">
        <f t="shared" si="4"/>
        <v>-5.1020408163264808E-3</v>
      </c>
    </row>
    <row r="120" spans="1:8">
      <c r="A120" s="5" t="s">
        <v>1</v>
      </c>
      <c r="B120" s="5">
        <v>501011294</v>
      </c>
      <c r="C120" s="5" t="s">
        <v>6</v>
      </c>
      <c r="D120" s="5">
        <v>50101129421</v>
      </c>
      <c r="E120" s="5">
        <v>5129421</v>
      </c>
      <c r="F120" s="5">
        <v>272</v>
      </c>
      <c r="G120" s="5">
        <v>242</v>
      </c>
      <c r="H120" s="1">
        <f t="shared" si="4"/>
        <v>-0.11029411764705888</v>
      </c>
    </row>
    <row r="121" spans="1:8">
      <c r="A121" s="5" t="s">
        <v>1</v>
      </c>
      <c r="B121" s="5">
        <v>501011294</v>
      </c>
      <c r="C121" s="5" t="s">
        <v>6</v>
      </c>
      <c r="D121" s="5">
        <v>50101129422</v>
      </c>
      <c r="E121" s="5">
        <v>5129422</v>
      </c>
      <c r="F121" s="5">
        <v>250</v>
      </c>
      <c r="G121" s="5">
        <v>255</v>
      </c>
      <c r="H121" s="1">
        <f t="shared" si="4"/>
        <v>2.0000000000000018E-2</v>
      </c>
    </row>
    <row r="122" spans="1:8">
      <c r="A122" s="5" t="s">
        <v>1</v>
      </c>
      <c r="B122" s="5">
        <v>501011294</v>
      </c>
      <c r="C122" s="5" t="s">
        <v>6</v>
      </c>
      <c r="D122" s="5">
        <v>50101129423</v>
      </c>
      <c r="E122" s="5">
        <v>5129423</v>
      </c>
      <c r="F122" s="5">
        <v>168</v>
      </c>
      <c r="G122" s="5">
        <v>161</v>
      </c>
      <c r="H122" s="1">
        <f t="shared" si="4"/>
        <v>-4.166666666666663E-2</v>
      </c>
    </row>
    <row r="123" spans="1:8">
      <c r="A123" s="5" t="s">
        <v>1</v>
      </c>
      <c r="B123" s="5">
        <v>501011294</v>
      </c>
      <c r="C123" s="5" t="s">
        <v>6</v>
      </c>
      <c r="D123" s="5">
        <v>50101129424</v>
      </c>
      <c r="E123" s="5">
        <v>5129424</v>
      </c>
      <c r="F123" s="5">
        <v>57</v>
      </c>
      <c r="G123" s="5">
        <v>55</v>
      </c>
      <c r="H123" s="1">
        <f t="shared" si="4"/>
        <v>-3.5087719298245612E-2</v>
      </c>
    </row>
    <row r="124" spans="1:8">
      <c r="A124" s="5" t="s">
        <v>1</v>
      </c>
      <c r="B124" s="5">
        <v>501011294</v>
      </c>
      <c r="C124" s="5" t="s">
        <v>6</v>
      </c>
      <c r="D124" s="5">
        <v>50101129425</v>
      </c>
      <c r="E124" s="5">
        <v>5129425</v>
      </c>
      <c r="F124" s="5">
        <v>380</v>
      </c>
      <c r="G124" s="5">
        <v>366</v>
      </c>
      <c r="H124" s="1">
        <f t="shared" si="4"/>
        <v>-3.6842105263157898E-2</v>
      </c>
    </row>
    <row r="125" spans="1:8">
      <c r="A125" s="5" t="s">
        <v>1</v>
      </c>
      <c r="B125" s="5">
        <v>501011294</v>
      </c>
      <c r="C125" s="5" t="s">
        <v>6</v>
      </c>
      <c r="D125" s="5">
        <v>50101129426</v>
      </c>
      <c r="E125" s="5">
        <v>5129426</v>
      </c>
      <c r="F125" s="5">
        <v>385</v>
      </c>
      <c r="G125" s="5">
        <v>493</v>
      </c>
      <c r="H125" s="1">
        <f t="shared" si="4"/>
        <v>0.28051948051948061</v>
      </c>
    </row>
    <row r="126" spans="1:8">
      <c r="A126" s="5" t="s">
        <v>1</v>
      </c>
      <c r="B126" s="5">
        <v>501011294</v>
      </c>
      <c r="C126" s="5" t="s">
        <v>6</v>
      </c>
      <c r="D126" s="5">
        <v>50101129427</v>
      </c>
      <c r="E126" s="5">
        <v>5129427</v>
      </c>
      <c r="F126" s="5">
        <v>99</v>
      </c>
      <c r="G126" s="5">
        <v>142</v>
      </c>
      <c r="H126" s="1">
        <f t="shared" si="4"/>
        <v>0.43434343434343425</v>
      </c>
    </row>
    <row r="127" spans="1:8">
      <c r="A127" s="5" t="s">
        <v>1</v>
      </c>
      <c r="B127" s="5">
        <v>501011294</v>
      </c>
      <c r="C127" s="5" t="s">
        <v>6</v>
      </c>
      <c r="D127" s="5">
        <v>50101129428</v>
      </c>
      <c r="E127" s="5">
        <v>5129428</v>
      </c>
      <c r="F127" s="5">
        <v>294</v>
      </c>
      <c r="G127" s="5">
        <v>294</v>
      </c>
      <c r="H127" s="1">
        <f t="shared" si="4"/>
        <v>0</v>
      </c>
    </row>
    <row r="128" spans="1:8">
      <c r="A128" s="5" t="s">
        <v>1</v>
      </c>
      <c r="B128" s="5">
        <v>501011294</v>
      </c>
      <c r="C128" s="5" t="s">
        <v>6</v>
      </c>
      <c r="D128" s="5">
        <v>50101129429</v>
      </c>
      <c r="E128" s="5">
        <v>5129429</v>
      </c>
      <c r="F128" s="5">
        <v>408</v>
      </c>
      <c r="G128" s="5">
        <v>450</v>
      </c>
      <c r="H128" s="1">
        <f t="shared" si="4"/>
        <v>0.10294117647058831</v>
      </c>
    </row>
    <row r="129" spans="1:8">
      <c r="A129" s="5" t="s">
        <v>1</v>
      </c>
      <c r="B129" s="5">
        <v>501011294</v>
      </c>
      <c r="C129" s="5" t="s">
        <v>6</v>
      </c>
      <c r="D129" s="5">
        <v>50101129430</v>
      </c>
      <c r="E129" s="5">
        <v>5129430</v>
      </c>
      <c r="F129" s="5">
        <v>252</v>
      </c>
      <c r="G129" s="5">
        <v>251</v>
      </c>
      <c r="H129" s="1">
        <f t="shared" si="4"/>
        <v>-3.9682539682539542E-3</v>
      </c>
    </row>
    <row r="130" spans="1:8">
      <c r="A130" s="5" t="s">
        <v>1</v>
      </c>
      <c r="B130" s="5">
        <v>501011294</v>
      </c>
      <c r="C130" s="5" t="s">
        <v>6</v>
      </c>
      <c r="D130" s="5">
        <v>50101129431</v>
      </c>
      <c r="E130" s="5">
        <v>5129431</v>
      </c>
      <c r="F130" s="5">
        <v>174</v>
      </c>
      <c r="G130" s="5">
        <v>238</v>
      </c>
      <c r="H130" s="1">
        <f t="shared" si="4"/>
        <v>0.36781609195402298</v>
      </c>
    </row>
    <row r="131" spans="1:8">
      <c r="A131" s="5" t="s">
        <v>1</v>
      </c>
      <c r="B131" s="5">
        <v>501011294</v>
      </c>
      <c r="C131" s="5" t="s">
        <v>6</v>
      </c>
      <c r="D131" s="5">
        <v>50101129432</v>
      </c>
      <c r="E131" s="5">
        <v>5129432</v>
      </c>
      <c r="F131" s="5">
        <v>216</v>
      </c>
      <c r="G131" s="5">
        <v>197</v>
      </c>
      <c r="H131" s="1">
        <f t="shared" si="4"/>
        <v>-8.796296296296291E-2</v>
      </c>
    </row>
    <row r="132" spans="1:8">
      <c r="A132" s="5" t="s">
        <v>1</v>
      </c>
      <c r="B132" s="5">
        <v>501011294</v>
      </c>
      <c r="C132" s="5" t="s">
        <v>6</v>
      </c>
      <c r="D132" s="5">
        <v>50101129433</v>
      </c>
      <c r="E132" s="5">
        <v>5129433</v>
      </c>
      <c r="F132" s="5">
        <v>276</v>
      </c>
      <c r="G132" s="5">
        <v>255</v>
      </c>
      <c r="H132" s="1">
        <f t="shared" si="4"/>
        <v>-7.6086956521739135E-2</v>
      </c>
    </row>
    <row r="133" spans="1:8">
      <c r="A133" s="5" t="s">
        <v>1</v>
      </c>
      <c r="B133" s="5">
        <v>501011294</v>
      </c>
      <c r="C133" s="5" t="s">
        <v>6</v>
      </c>
      <c r="D133" s="5">
        <v>50101129434</v>
      </c>
      <c r="E133" s="5">
        <v>5129434</v>
      </c>
      <c r="F133" s="5">
        <v>207</v>
      </c>
      <c r="G133" s="5">
        <v>204</v>
      </c>
      <c r="H133" s="1">
        <f t="shared" si="4"/>
        <v>-1.4492753623188359E-2</v>
      </c>
    </row>
    <row r="134" spans="1:8">
      <c r="A134" s="5" t="s">
        <v>1</v>
      </c>
      <c r="B134" s="5">
        <v>501011294</v>
      </c>
      <c r="C134" s="5" t="s">
        <v>6</v>
      </c>
      <c r="D134" s="5">
        <v>50101129435</v>
      </c>
      <c r="E134" s="5">
        <v>5129435</v>
      </c>
      <c r="F134" s="5">
        <v>437</v>
      </c>
      <c r="G134" s="5">
        <v>470</v>
      </c>
      <c r="H134" s="1">
        <f t="shared" si="4"/>
        <v>7.551487414187652E-2</v>
      </c>
    </row>
    <row r="135" spans="1:8">
      <c r="A135" s="5" t="s">
        <v>1</v>
      </c>
      <c r="B135" s="5">
        <v>501011294</v>
      </c>
      <c r="C135" s="5" t="s">
        <v>6</v>
      </c>
      <c r="D135" s="5">
        <v>50101129436</v>
      </c>
      <c r="E135" s="5">
        <v>5129436</v>
      </c>
      <c r="F135" s="5">
        <v>252</v>
      </c>
      <c r="G135" s="5">
        <v>254</v>
      </c>
      <c r="H135" s="1">
        <f t="shared" si="4"/>
        <v>7.9365079365079083E-3</v>
      </c>
    </row>
    <row r="136" spans="1:8">
      <c r="A136" s="5" t="s">
        <v>1</v>
      </c>
      <c r="B136" s="5">
        <v>501011294</v>
      </c>
      <c r="C136" s="5" t="s">
        <v>6</v>
      </c>
      <c r="D136" s="5">
        <v>50101129437</v>
      </c>
      <c r="E136" s="5">
        <v>5129437</v>
      </c>
      <c r="F136" s="5">
        <v>254</v>
      </c>
      <c r="G136" s="5">
        <v>239</v>
      </c>
      <c r="H136" s="1">
        <f t="shared" si="4"/>
        <v>-5.9055118110236227E-2</v>
      </c>
    </row>
    <row r="137" spans="1:8">
      <c r="A137" s="5" t="s">
        <v>1</v>
      </c>
      <c r="B137" s="5">
        <v>501011294</v>
      </c>
      <c r="C137" s="5" t="s">
        <v>6</v>
      </c>
      <c r="D137" s="5">
        <v>50101129438</v>
      </c>
      <c r="E137" s="5">
        <v>5129438</v>
      </c>
      <c r="F137" s="5">
        <v>116</v>
      </c>
      <c r="G137" s="5">
        <v>119</v>
      </c>
      <c r="H137" s="1">
        <f t="shared" si="4"/>
        <v>2.5862068965517349E-2</v>
      </c>
    </row>
    <row r="138" spans="1:8">
      <c r="A138" s="5" t="s">
        <v>1</v>
      </c>
      <c r="B138" s="5">
        <v>501011294</v>
      </c>
      <c r="C138" s="5" t="s">
        <v>6</v>
      </c>
      <c r="D138" s="5">
        <v>50101129439</v>
      </c>
      <c r="E138" s="5">
        <v>5129439</v>
      </c>
      <c r="F138" s="5">
        <v>399</v>
      </c>
      <c r="G138" s="5">
        <v>407</v>
      </c>
      <c r="H138" s="1">
        <f t="shared" si="4"/>
        <v>2.0050125313283207E-2</v>
      </c>
    </row>
    <row r="139" spans="1:8">
      <c r="A139" s="5" t="s">
        <v>1</v>
      </c>
      <c r="B139" s="5">
        <v>501011294</v>
      </c>
      <c r="C139" s="5" t="s">
        <v>6</v>
      </c>
      <c r="D139" s="5">
        <v>50101129440</v>
      </c>
      <c r="E139" s="5">
        <v>5129440</v>
      </c>
      <c r="F139" s="5">
        <v>400</v>
      </c>
      <c r="G139" s="5">
        <v>413</v>
      </c>
      <c r="H139" s="1">
        <f t="shared" si="4"/>
        <v>3.2499999999999973E-2</v>
      </c>
    </row>
    <row r="140" spans="1:8">
      <c r="A140" s="5" t="s">
        <v>1</v>
      </c>
      <c r="B140" s="5">
        <v>501011294</v>
      </c>
      <c r="C140" s="5" t="s">
        <v>6</v>
      </c>
      <c r="D140" s="5">
        <v>50101129441</v>
      </c>
      <c r="E140" s="5">
        <v>5129441</v>
      </c>
      <c r="F140" s="5">
        <v>317</v>
      </c>
      <c r="G140" s="5">
        <v>317</v>
      </c>
      <c r="H140" s="1">
        <f t="shared" si="4"/>
        <v>0</v>
      </c>
    </row>
    <row r="141" spans="1:8">
      <c r="A141" s="5" t="s">
        <v>1</v>
      </c>
      <c r="B141" s="5">
        <v>501011294</v>
      </c>
      <c r="C141" s="5" t="s">
        <v>6</v>
      </c>
      <c r="D141" s="5">
        <v>50101129442</v>
      </c>
      <c r="E141" s="5">
        <v>5129442</v>
      </c>
      <c r="F141" s="5">
        <v>341</v>
      </c>
      <c r="G141" s="5">
        <v>319</v>
      </c>
      <c r="H141" s="1">
        <f t="shared" si="4"/>
        <v>-6.4516129032258118E-2</v>
      </c>
    </row>
    <row r="142" spans="1:8">
      <c r="A142" s="5" t="s">
        <v>1</v>
      </c>
      <c r="B142" s="5">
        <v>501011294</v>
      </c>
      <c r="C142" s="5" t="s">
        <v>6</v>
      </c>
      <c r="D142" s="5">
        <v>50101129443</v>
      </c>
      <c r="E142" s="5">
        <v>5129443</v>
      </c>
      <c r="F142" s="5">
        <v>418</v>
      </c>
      <c r="G142" s="5">
        <v>415</v>
      </c>
      <c r="H142" s="1">
        <f t="shared" si="4"/>
        <v>-7.1770334928229484E-3</v>
      </c>
    </row>
    <row r="143" spans="1:8">
      <c r="A143" s="5" t="s">
        <v>1</v>
      </c>
      <c r="B143" s="5">
        <v>501011294</v>
      </c>
      <c r="C143" s="5" t="s">
        <v>6</v>
      </c>
      <c r="D143" s="5">
        <v>50101129444</v>
      </c>
      <c r="E143" s="5">
        <v>5129444</v>
      </c>
      <c r="F143" s="5">
        <v>430</v>
      </c>
      <c r="G143" s="5">
        <v>438</v>
      </c>
      <c r="H143" s="1">
        <f t="shared" si="4"/>
        <v>1.8604651162790642E-2</v>
      </c>
    </row>
    <row r="144" spans="1:8">
      <c r="A144" s="5" t="s">
        <v>1</v>
      </c>
      <c r="B144" s="5">
        <v>501011294</v>
      </c>
      <c r="C144" s="5" t="s">
        <v>6</v>
      </c>
      <c r="D144" s="5">
        <v>50101129445</v>
      </c>
      <c r="E144" s="5">
        <v>5129445</v>
      </c>
      <c r="F144" s="5">
        <v>359</v>
      </c>
      <c r="G144" s="5">
        <v>354</v>
      </c>
      <c r="H144" s="1">
        <f t="shared" si="4"/>
        <v>-1.3927576601671321E-2</v>
      </c>
    </row>
    <row r="145" spans="1:8">
      <c r="A145" s="5" t="s">
        <v>1</v>
      </c>
      <c r="B145" s="5">
        <v>501011294</v>
      </c>
      <c r="C145" s="5" t="s">
        <v>6</v>
      </c>
      <c r="D145" s="5">
        <v>50101129446</v>
      </c>
      <c r="E145" s="5">
        <v>5129446</v>
      </c>
      <c r="F145" s="5">
        <v>328</v>
      </c>
      <c r="G145" s="5">
        <v>322</v>
      </c>
      <c r="H145" s="1">
        <f t="shared" si="4"/>
        <v>-1.8292682926829285E-2</v>
      </c>
    </row>
    <row r="146" spans="1:8">
      <c r="A146" s="5" t="s">
        <v>1</v>
      </c>
      <c r="B146" s="5">
        <v>501011294</v>
      </c>
      <c r="C146" s="5" t="s">
        <v>6</v>
      </c>
      <c r="D146" s="5">
        <v>50101129447</v>
      </c>
      <c r="E146" s="5">
        <v>5129447</v>
      </c>
      <c r="F146" s="5">
        <v>316</v>
      </c>
      <c r="G146" s="5">
        <v>311</v>
      </c>
      <c r="H146" s="1">
        <f t="shared" ref="H146:H153" si="5">(G146/F146)-1</f>
        <v>-1.5822784810126556E-2</v>
      </c>
    </row>
    <row r="147" spans="1:8">
      <c r="A147" s="5" t="s">
        <v>1</v>
      </c>
      <c r="B147" s="5">
        <v>501011294</v>
      </c>
      <c r="C147" s="5" t="s">
        <v>6</v>
      </c>
      <c r="D147" s="5">
        <v>50101129448</v>
      </c>
      <c r="E147" s="5">
        <v>5129448</v>
      </c>
      <c r="F147" s="5">
        <v>360</v>
      </c>
      <c r="G147" s="5">
        <v>463</v>
      </c>
      <c r="H147" s="1">
        <f t="shared" si="5"/>
        <v>0.2861111111111112</v>
      </c>
    </row>
    <row r="148" spans="1:8">
      <c r="A148" s="5" t="s">
        <v>1</v>
      </c>
      <c r="B148" s="5">
        <v>501011294</v>
      </c>
      <c r="C148" s="5" t="s">
        <v>6</v>
      </c>
      <c r="D148" s="5">
        <v>50101129449</v>
      </c>
      <c r="E148" s="5">
        <v>5129449</v>
      </c>
      <c r="F148" s="5">
        <v>245</v>
      </c>
      <c r="G148" s="5">
        <v>255</v>
      </c>
      <c r="H148" s="1">
        <f t="shared" si="5"/>
        <v>4.081632653061229E-2</v>
      </c>
    </row>
    <row r="149" spans="1:8">
      <c r="A149" s="5" t="s">
        <v>1</v>
      </c>
      <c r="B149" s="5">
        <v>501011294</v>
      </c>
      <c r="C149" s="5" t="s">
        <v>6</v>
      </c>
      <c r="D149" s="5">
        <v>50101129450</v>
      </c>
      <c r="E149" s="5">
        <v>5129450</v>
      </c>
      <c r="F149" s="5">
        <v>222</v>
      </c>
      <c r="G149" s="5">
        <v>225</v>
      </c>
      <c r="H149" s="1">
        <f t="shared" si="5"/>
        <v>1.3513513513513598E-2</v>
      </c>
    </row>
    <row r="150" spans="1:8">
      <c r="A150" s="5" t="s">
        <v>1</v>
      </c>
      <c r="B150" s="5">
        <v>501011294</v>
      </c>
      <c r="C150" s="5" t="s">
        <v>6</v>
      </c>
      <c r="D150" s="5">
        <v>50101129451</v>
      </c>
      <c r="E150" s="5">
        <v>5129451</v>
      </c>
      <c r="F150" s="5">
        <v>307</v>
      </c>
      <c r="G150" s="5">
        <v>319</v>
      </c>
      <c r="H150" s="1">
        <f t="shared" si="5"/>
        <v>3.9087947882736174E-2</v>
      </c>
    </row>
    <row r="151" spans="1:8">
      <c r="A151" s="5" t="s">
        <v>1</v>
      </c>
      <c r="B151" s="5">
        <v>501011294</v>
      </c>
      <c r="C151" s="5" t="s">
        <v>6</v>
      </c>
      <c r="D151" s="5">
        <v>50101129452</v>
      </c>
      <c r="E151" s="5">
        <v>5129452</v>
      </c>
      <c r="F151" s="5">
        <v>325</v>
      </c>
      <c r="G151" s="5">
        <v>302</v>
      </c>
      <c r="H151" s="1">
        <f t="shared" si="5"/>
        <v>-7.0769230769230806E-2</v>
      </c>
    </row>
    <row r="152" spans="1:8">
      <c r="A152" s="5" t="s">
        <v>1</v>
      </c>
      <c r="B152" s="5">
        <v>501021005</v>
      </c>
      <c r="C152" s="5" t="s">
        <v>7</v>
      </c>
      <c r="D152" s="5">
        <v>50102100502</v>
      </c>
      <c r="E152" s="5">
        <v>5100502</v>
      </c>
      <c r="F152" s="5">
        <v>659</v>
      </c>
      <c r="G152" s="5">
        <v>810</v>
      </c>
      <c r="H152" s="1">
        <f t="shared" si="5"/>
        <v>0.22913505311077387</v>
      </c>
    </row>
    <row r="153" spans="1:8">
      <c r="A153" s="5" t="s">
        <v>1</v>
      </c>
      <c r="B153" s="5">
        <v>501021005</v>
      </c>
      <c r="C153" s="5" t="s">
        <v>7</v>
      </c>
      <c r="D153" s="5">
        <v>50102100504</v>
      </c>
      <c r="E153" s="5">
        <v>5100504</v>
      </c>
      <c r="F153" s="5">
        <v>204</v>
      </c>
      <c r="G153" s="5">
        <v>225</v>
      </c>
      <c r="H153" s="1">
        <f t="shared" si="5"/>
        <v>0.10294117647058831</v>
      </c>
    </row>
    <row r="154" spans="1:8">
      <c r="A154" s="5" t="s">
        <v>1</v>
      </c>
      <c r="B154" s="5">
        <v>501021005</v>
      </c>
      <c r="C154" s="5" t="s">
        <v>7</v>
      </c>
      <c r="D154" s="5">
        <v>50102100505</v>
      </c>
      <c r="E154" s="5">
        <v>5100505</v>
      </c>
      <c r="F154" s="5">
        <v>0</v>
      </c>
      <c r="G154" s="5">
        <v>0</v>
      </c>
      <c r="H154" s="1">
        <v>0</v>
      </c>
    </row>
    <row r="155" spans="1:8">
      <c r="A155" s="5" t="s">
        <v>1</v>
      </c>
      <c r="B155" s="5">
        <v>501021005</v>
      </c>
      <c r="C155" s="5" t="s">
        <v>7</v>
      </c>
      <c r="D155" s="5">
        <v>50102100506</v>
      </c>
      <c r="E155" s="5">
        <v>5100506</v>
      </c>
      <c r="F155" s="5">
        <v>49</v>
      </c>
      <c r="G155" s="5">
        <v>49</v>
      </c>
      <c r="H155" s="1">
        <f>(G155/F155)-1</f>
        <v>0</v>
      </c>
    </row>
    <row r="156" spans="1:8">
      <c r="A156" s="5" t="s">
        <v>1</v>
      </c>
      <c r="B156" s="5">
        <v>501021005</v>
      </c>
      <c r="C156" s="5" t="s">
        <v>7</v>
      </c>
      <c r="D156" s="5">
        <v>50102100507</v>
      </c>
      <c r="E156" s="5">
        <v>5100507</v>
      </c>
      <c r="F156" s="5">
        <v>0</v>
      </c>
      <c r="G156" s="5">
        <v>0</v>
      </c>
      <c r="H156" s="1">
        <v>0</v>
      </c>
    </row>
    <row r="157" spans="1:8">
      <c r="A157" s="5" t="s">
        <v>1</v>
      </c>
      <c r="B157" s="5">
        <v>501021005</v>
      </c>
      <c r="C157" s="5" t="s">
        <v>7</v>
      </c>
      <c r="D157" s="5">
        <v>50102100508</v>
      </c>
      <c r="E157" s="5">
        <v>5100508</v>
      </c>
      <c r="F157" s="5">
        <v>297</v>
      </c>
      <c r="G157" s="5">
        <v>320</v>
      </c>
      <c r="H157" s="1">
        <f t="shared" ref="H157:H163" si="6">(G157/F157)-1</f>
        <v>7.7441077441077422E-2</v>
      </c>
    </row>
    <row r="158" spans="1:8">
      <c r="A158" s="5" t="s">
        <v>1</v>
      </c>
      <c r="B158" s="5">
        <v>501021005</v>
      </c>
      <c r="C158" s="5" t="s">
        <v>7</v>
      </c>
      <c r="D158" s="5">
        <v>50102100509</v>
      </c>
      <c r="E158" s="5">
        <v>5100509</v>
      </c>
      <c r="F158" s="5">
        <v>564</v>
      </c>
      <c r="G158" s="5">
        <v>573</v>
      </c>
      <c r="H158" s="1">
        <f t="shared" si="6"/>
        <v>1.5957446808510634E-2</v>
      </c>
    </row>
    <row r="159" spans="1:8">
      <c r="A159" s="5" t="s">
        <v>1</v>
      </c>
      <c r="B159" s="5">
        <v>501021005</v>
      </c>
      <c r="C159" s="5" t="s">
        <v>7</v>
      </c>
      <c r="D159" s="5">
        <v>50102100510</v>
      </c>
      <c r="E159" s="5">
        <v>5100510</v>
      </c>
      <c r="F159" s="5">
        <v>1006</v>
      </c>
      <c r="G159" s="5">
        <v>1232</v>
      </c>
      <c r="H159" s="1">
        <f t="shared" si="6"/>
        <v>0.2246520874751492</v>
      </c>
    </row>
    <row r="160" spans="1:8">
      <c r="A160" s="5" t="s">
        <v>1</v>
      </c>
      <c r="B160" s="5">
        <v>501021005</v>
      </c>
      <c r="C160" s="5" t="s">
        <v>7</v>
      </c>
      <c r="D160" s="5">
        <v>50102100511</v>
      </c>
      <c r="E160" s="5">
        <v>5100511</v>
      </c>
      <c r="F160" s="5">
        <v>323</v>
      </c>
      <c r="G160" s="5">
        <v>302</v>
      </c>
      <c r="H160" s="1">
        <f t="shared" si="6"/>
        <v>-6.5015479876160964E-2</v>
      </c>
    </row>
    <row r="161" spans="1:8">
      <c r="A161" s="5" t="s">
        <v>1</v>
      </c>
      <c r="B161" s="5">
        <v>501021005</v>
      </c>
      <c r="C161" s="5" t="s">
        <v>7</v>
      </c>
      <c r="D161" s="5">
        <v>50102100512</v>
      </c>
      <c r="E161" s="5">
        <v>5100512</v>
      </c>
      <c r="F161" s="5">
        <v>188</v>
      </c>
      <c r="G161" s="5">
        <v>199</v>
      </c>
      <c r="H161" s="1">
        <f t="shared" si="6"/>
        <v>5.8510638297872397E-2</v>
      </c>
    </row>
    <row r="162" spans="1:8">
      <c r="A162" s="5" t="s">
        <v>1</v>
      </c>
      <c r="B162" s="5">
        <v>501021005</v>
      </c>
      <c r="C162" s="5" t="s">
        <v>7</v>
      </c>
      <c r="D162" s="5">
        <v>50102100513</v>
      </c>
      <c r="E162" s="5">
        <v>5100513</v>
      </c>
      <c r="F162" s="5">
        <v>286</v>
      </c>
      <c r="G162" s="5">
        <v>298</v>
      </c>
      <c r="H162" s="1">
        <f t="shared" si="6"/>
        <v>4.195804195804187E-2</v>
      </c>
    </row>
    <row r="163" spans="1:8">
      <c r="A163" s="5" t="s">
        <v>1</v>
      </c>
      <c r="B163" s="5">
        <v>501021005</v>
      </c>
      <c r="C163" s="5" t="s">
        <v>7</v>
      </c>
      <c r="D163" s="5">
        <v>50102100514</v>
      </c>
      <c r="E163" s="5">
        <v>5100514</v>
      </c>
      <c r="F163" s="5">
        <v>362</v>
      </c>
      <c r="G163" s="5">
        <v>380</v>
      </c>
      <c r="H163" s="1">
        <f t="shared" si="6"/>
        <v>4.9723756906077332E-2</v>
      </c>
    </row>
    <row r="164" spans="1:8">
      <c r="A164" s="5" t="s">
        <v>1</v>
      </c>
      <c r="B164" s="5">
        <v>501021005</v>
      </c>
      <c r="C164" s="5" t="s">
        <v>7</v>
      </c>
      <c r="D164" s="5">
        <v>50102100515</v>
      </c>
      <c r="E164" s="5">
        <v>5100515</v>
      </c>
      <c r="F164" s="5">
        <v>0</v>
      </c>
      <c r="G164" s="5">
        <v>0</v>
      </c>
      <c r="H164" s="1">
        <v>0</v>
      </c>
    </row>
    <row r="165" spans="1:8">
      <c r="A165" s="5" t="s">
        <v>1</v>
      </c>
      <c r="B165" s="5">
        <v>501021005</v>
      </c>
      <c r="C165" s="5" t="s">
        <v>7</v>
      </c>
      <c r="D165" s="5">
        <v>50102100516</v>
      </c>
      <c r="E165" s="5">
        <v>5100516</v>
      </c>
      <c r="F165" s="5">
        <v>223</v>
      </c>
      <c r="G165" s="5">
        <v>219</v>
      </c>
      <c r="H165" s="1">
        <f t="shared" ref="H165:H193" si="7">(G165/F165)-1</f>
        <v>-1.7937219730941756E-2</v>
      </c>
    </row>
    <row r="166" spans="1:8">
      <c r="A166" s="5" t="s">
        <v>1</v>
      </c>
      <c r="B166" s="5">
        <v>501021005</v>
      </c>
      <c r="C166" s="5" t="s">
        <v>7</v>
      </c>
      <c r="D166" s="5">
        <v>50102100517</v>
      </c>
      <c r="E166" s="5">
        <v>5100517</v>
      </c>
      <c r="F166" s="5">
        <v>258</v>
      </c>
      <c r="G166" s="5">
        <v>290</v>
      </c>
      <c r="H166" s="1">
        <f t="shared" si="7"/>
        <v>0.12403100775193798</v>
      </c>
    </row>
    <row r="167" spans="1:8">
      <c r="A167" s="5" t="s">
        <v>1</v>
      </c>
      <c r="B167" s="5">
        <v>501021005</v>
      </c>
      <c r="C167" s="5" t="s">
        <v>7</v>
      </c>
      <c r="D167" s="5">
        <v>50102100518</v>
      </c>
      <c r="E167" s="5">
        <v>5100518</v>
      </c>
      <c r="F167" s="5">
        <v>557</v>
      </c>
      <c r="G167" s="5">
        <v>601</v>
      </c>
      <c r="H167" s="1">
        <f t="shared" si="7"/>
        <v>7.8994614003590646E-2</v>
      </c>
    </row>
    <row r="168" spans="1:8">
      <c r="A168" s="5" t="s">
        <v>1</v>
      </c>
      <c r="B168" s="5">
        <v>501021005</v>
      </c>
      <c r="C168" s="5" t="s">
        <v>7</v>
      </c>
      <c r="D168" s="5">
        <v>50102100519</v>
      </c>
      <c r="E168" s="5">
        <v>5100519</v>
      </c>
      <c r="F168" s="5">
        <v>420</v>
      </c>
      <c r="G168" s="5">
        <v>457</v>
      </c>
      <c r="H168" s="1">
        <f t="shared" si="7"/>
        <v>8.8095238095238004E-2</v>
      </c>
    </row>
    <row r="169" spans="1:8">
      <c r="A169" s="5" t="s">
        <v>1</v>
      </c>
      <c r="B169" s="5">
        <v>501021005</v>
      </c>
      <c r="C169" s="5" t="s">
        <v>7</v>
      </c>
      <c r="D169" s="5">
        <v>50102100520</v>
      </c>
      <c r="E169" s="5">
        <v>5100520</v>
      </c>
      <c r="F169" s="5">
        <v>251</v>
      </c>
      <c r="G169" s="5">
        <v>273</v>
      </c>
      <c r="H169" s="1">
        <f t="shared" si="7"/>
        <v>8.7649402390438169E-2</v>
      </c>
    </row>
    <row r="170" spans="1:8">
      <c r="A170" s="5" t="s">
        <v>1</v>
      </c>
      <c r="B170" s="5">
        <v>501021005</v>
      </c>
      <c r="C170" s="5" t="s">
        <v>7</v>
      </c>
      <c r="D170" s="5">
        <v>50102100521</v>
      </c>
      <c r="E170" s="5">
        <v>5100521</v>
      </c>
      <c r="F170" s="5">
        <v>305</v>
      </c>
      <c r="G170" s="5">
        <v>313</v>
      </c>
      <c r="H170" s="1">
        <f t="shared" si="7"/>
        <v>2.6229508196721207E-2</v>
      </c>
    </row>
    <row r="171" spans="1:8">
      <c r="A171" s="5" t="s">
        <v>1</v>
      </c>
      <c r="B171" s="5">
        <v>501021005</v>
      </c>
      <c r="C171" s="5" t="s">
        <v>7</v>
      </c>
      <c r="D171" s="5">
        <v>50102100522</v>
      </c>
      <c r="E171" s="5">
        <v>5100522</v>
      </c>
      <c r="F171" s="5">
        <v>248</v>
      </c>
      <c r="G171" s="5">
        <v>222</v>
      </c>
      <c r="H171" s="1">
        <f t="shared" si="7"/>
        <v>-0.10483870967741937</v>
      </c>
    </row>
    <row r="172" spans="1:8">
      <c r="A172" s="5" t="s">
        <v>1</v>
      </c>
      <c r="B172" s="5">
        <v>501021005</v>
      </c>
      <c r="C172" s="5" t="s">
        <v>7</v>
      </c>
      <c r="D172" s="5">
        <v>50102100524</v>
      </c>
      <c r="E172" s="5">
        <v>5100524</v>
      </c>
      <c r="F172" s="5">
        <v>274</v>
      </c>
      <c r="G172" s="5">
        <v>257</v>
      </c>
      <c r="H172" s="1">
        <f t="shared" si="7"/>
        <v>-6.2043795620437936E-2</v>
      </c>
    </row>
    <row r="173" spans="1:8">
      <c r="A173" s="5" t="s">
        <v>1</v>
      </c>
      <c r="B173" s="5">
        <v>501021005</v>
      </c>
      <c r="C173" s="5" t="s">
        <v>7</v>
      </c>
      <c r="D173" s="5">
        <v>50102100525</v>
      </c>
      <c r="E173" s="5">
        <v>5100525</v>
      </c>
      <c r="F173" s="5">
        <v>237</v>
      </c>
      <c r="G173" s="5">
        <v>221</v>
      </c>
      <c r="H173" s="1">
        <f t="shared" si="7"/>
        <v>-6.7510548523206704E-2</v>
      </c>
    </row>
    <row r="174" spans="1:8">
      <c r="A174" s="5" t="s">
        <v>1</v>
      </c>
      <c r="B174" s="5">
        <v>501021005</v>
      </c>
      <c r="C174" s="5" t="s">
        <v>7</v>
      </c>
      <c r="D174" s="5">
        <v>50102100526</v>
      </c>
      <c r="E174" s="5">
        <v>5100526</v>
      </c>
      <c r="F174" s="5">
        <v>203</v>
      </c>
      <c r="G174" s="5">
        <v>221</v>
      </c>
      <c r="H174" s="1">
        <f t="shared" si="7"/>
        <v>8.8669950738916148E-2</v>
      </c>
    </row>
    <row r="175" spans="1:8">
      <c r="A175" s="5" t="s">
        <v>1</v>
      </c>
      <c r="B175" s="5">
        <v>501021005</v>
      </c>
      <c r="C175" s="5" t="s">
        <v>7</v>
      </c>
      <c r="D175" s="5">
        <v>50102100527</v>
      </c>
      <c r="E175" s="5">
        <v>5100527</v>
      </c>
      <c r="F175" s="5">
        <v>316</v>
      </c>
      <c r="G175" s="5">
        <v>288</v>
      </c>
      <c r="H175" s="1">
        <f t="shared" si="7"/>
        <v>-8.8607594936708889E-2</v>
      </c>
    </row>
    <row r="176" spans="1:8">
      <c r="A176" s="5" t="s">
        <v>1</v>
      </c>
      <c r="B176" s="5">
        <v>501021005</v>
      </c>
      <c r="C176" s="5" t="s">
        <v>7</v>
      </c>
      <c r="D176" s="5">
        <v>50102100528</v>
      </c>
      <c r="E176" s="5">
        <v>5100528</v>
      </c>
      <c r="F176" s="5">
        <v>207</v>
      </c>
      <c r="G176" s="5">
        <v>233</v>
      </c>
      <c r="H176" s="1">
        <f t="shared" si="7"/>
        <v>0.12560386473429941</v>
      </c>
    </row>
    <row r="177" spans="1:8">
      <c r="A177" s="5" t="s">
        <v>1</v>
      </c>
      <c r="B177" s="5">
        <v>501021005</v>
      </c>
      <c r="C177" s="5" t="s">
        <v>7</v>
      </c>
      <c r="D177" s="5">
        <v>50102100529</v>
      </c>
      <c r="E177" s="5">
        <v>5100529</v>
      </c>
      <c r="F177" s="5">
        <v>243</v>
      </c>
      <c r="G177" s="5">
        <v>254</v>
      </c>
      <c r="H177" s="1">
        <f t="shared" si="7"/>
        <v>4.5267489711934061E-2</v>
      </c>
    </row>
    <row r="178" spans="1:8">
      <c r="A178" s="5" t="s">
        <v>1</v>
      </c>
      <c r="B178" s="5">
        <v>501021005</v>
      </c>
      <c r="C178" s="5" t="s">
        <v>7</v>
      </c>
      <c r="D178" s="5">
        <v>50102100530</v>
      </c>
      <c r="E178" s="5">
        <v>5100530</v>
      </c>
      <c r="F178" s="5">
        <v>490</v>
      </c>
      <c r="G178" s="5">
        <v>525</v>
      </c>
      <c r="H178" s="1">
        <f t="shared" si="7"/>
        <v>7.1428571428571397E-2</v>
      </c>
    </row>
    <row r="179" spans="1:8">
      <c r="A179" s="5" t="s">
        <v>1</v>
      </c>
      <c r="B179" s="5">
        <v>501021005</v>
      </c>
      <c r="C179" s="5" t="s">
        <v>7</v>
      </c>
      <c r="D179" s="5">
        <v>50102100531</v>
      </c>
      <c r="E179" s="5">
        <v>5100531</v>
      </c>
      <c r="F179" s="5">
        <v>330</v>
      </c>
      <c r="G179" s="5">
        <v>305</v>
      </c>
      <c r="H179" s="1">
        <f t="shared" si="7"/>
        <v>-7.5757575757575801E-2</v>
      </c>
    </row>
    <row r="180" spans="1:8">
      <c r="A180" s="5" t="s">
        <v>1</v>
      </c>
      <c r="B180" s="5">
        <v>501021005</v>
      </c>
      <c r="C180" s="5" t="s">
        <v>7</v>
      </c>
      <c r="D180" s="5">
        <v>50102100532</v>
      </c>
      <c r="E180" s="5">
        <v>5100532</v>
      </c>
      <c r="F180" s="5">
        <v>327</v>
      </c>
      <c r="G180" s="5">
        <v>354</v>
      </c>
      <c r="H180" s="1">
        <f t="shared" si="7"/>
        <v>8.256880733944949E-2</v>
      </c>
    </row>
    <row r="181" spans="1:8">
      <c r="A181" s="5" t="s">
        <v>1</v>
      </c>
      <c r="B181" s="5">
        <v>501021005</v>
      </c>
      <c r="C181" s="5" t="s">
        <v>7</v>
      </c>
      <c r="D181" s="5">
        <v>50102100533</v>
      </c>
      <c r="E181" s="5">
        <v>5100533</v>
      </c>
      <c r="F181" s="5">
        <v>905</v>
      </c>
      <c r="G181" s="5">
        <v>1070</v>
      </c>
      <c r="H181" s="1">
        <f t="shared" si="7"/>
        <v>0.18232044198895037</v>
      </c>
    </row>
    <row r="182" spans="1:8">
      <c r="A182" s="5" t="s">
        <v>1</v>
      </c>
      <c r="B182" s="5">
        <v>501021005</v>
      </c>
      <c r="C182" s="5" t="s">
        <v>7</v>
      </c>
      <c r="D182" s="5">
        <v>50102100534</v>
      </c>
      <c r="E182" s="5">
        <v>5100534</v>
      </c>
      <c r="F182" s="5">
        <v>451</v>
      </c>
      <c r="G182" s="5">
        <v>446</v>
      </c>
      <c r="H182" s="1">
        <f t="shared" si="7"/>
        <v>-1.1086474501108667E-2</v>
      </c>
    </row>
    <row r="183" spans="1:8">
      <c r="A183" s="5" t="s">
        <v>1</v>
      </c>
      <c r="B183" s="5">
        <v>501021005</v>
      </c>
      <c r="C183" s="5" t="s">
        <v>7</v>
      </c>
      <c r="D183" s="5">
        <v>50102100536</v>
      </c>
      <c r="E183" s="5">
        <v>5100536</v>
      </c>
      <c r="F183" s="5">
        <v>267</v>
      </c>
      <c r="G183" s="5">
        <v>252</v>
      </c>
      <c r="H183" s="1">
        <f t="shared" si="7"/>
        <v>-5.6179775280898903E-2</v>
      </c>
    </row>
    <row r="184" spans="1:8">
      <c r="A184" s="5" t="s">
        <v>1</v>
      </c>
      <c r="B184" s="5">
        <v>501021005</v>
      </c>
      <c r="C184" s="5" t="s">
        <v>7</v>
      </c>
      <c r="D184" s="5">
        <v>50102100537</v>
      </c>
      <c r="E184" s="5">
        <v>5100537</v>
      </c>
      <c r="F184" s="5">
        <v>253</v>
      </c>
      <c r="G184" s="5">
        <v>265</v>
      </c>
      <c r="H184" s="1">
        <f t="shared" si="7"/>
        <v>4.743083003952564E-2</v>
      </c>
    </row>
    <row r="185" spans="1:8">
      <c r="A185" s="5" t="s">
        <v>1</v>
      </c>
      <c r="B185" s="5">
        <v>501021005</v>
      </c>
      <c r="C185" s="5" t="s">
        <v>7</v>
      </c>
      <c r="D185" s="5">
        <v>50102100538</v>
      </c>
      <c r="E185" s="5">
        <v>5100538</v>
      </c>
      <c r="F185" s="5">
        <v>338</v>
      </c>
      <c r="G185" s="5">
        <v>337</v>
      </c>
      <c r="H185" s="1">
        <f t="shared" si="7"/>
        <v>-2.9585798816568198E-3</v>
      </c>
    </row>
    <row r="186" spans="1:8">
      <c r="A186" s="5" t="s">
        <v>1</v>
      </c>
      <c r="B186" s="5">
        <v>501021005</v>
      </c>
      <c r="C186" s="5" t="s">
        <v>7</v>
      </c>
      <c r="D186" s="5">
        <v>50102100539</v>
      </c>
      <c r="E186" s="5">
        <v>5100539</v>
      </c>
      <c r="F186" s="5">
        <v>223</v>
      </c>
      <c r="G186" s="5">
        <v>237</v>
      </c>
      <c r="H186" s="1">
        <f t="shared" si="7"/>
        <v>6.2780269058295923E-2</v>
      </c>
    </row>
    <row r="187" spans="1:8">
      <c r="A187" s="5" t="s">
        <v>1</v>
      </c>
      <c r="B187" s="5">
        <v>501021005</v>
      </c>
      <c r="C187" s="5" t="s">
        <v>7</v>
      </c>
      <c r="D187" s="5">
        <v>50102100540</v>
      </c>
      <c r="E187" s="5">
        <v>5100540</v>
      </c>
      <c r="F187" s="5">
        <v>354</v>
      </c>
      <c r="G187" s="5">
        <v>342</v>
      </c>
      <c r="H187" s="1">
        <f t="shared" si="7"/>
        <v>-3.3898305084745783E-2</v>
      </c>
    </row>
    <row r="188" spans="1:8">
      <c r="A188" s="5" t="s">
        <v>1</v>
      </c>
      <c r="B188" s="5">
        <v>501021005</v>
      </c>
      <c r="C188" s="5" t="s">
        <v>7</v>
      </c>
      <c r="D188" s="5">
        <v>50102100541</v>
      </c>
      <c r="E188" s="5">
        <v>5100541</v>
      </c>
      <c r="F188" s="5">
        <v>152</v>
      </c>
      <c r="G188" s="5">
        <v>195</v>
      </c>
      <c r="H188" s="1">
        <f t="shared" si="7"/>
        <v>0.28289473684210531</v>
      </c>
    </row>
    <row r="189" spans="1:8">
      <c r="A189" s="5" t="s">
        <v>1</v>
      </c>
      <c r="B189" s="5">
        <v>501021005</v>
      </c>
      <c r="C189" s="5" t="s">
        <v>7</v>
      </c>
      <c r="D189" s="5">
        <v>50102100542</v>
      </c>
      <c r="E189" s="5">
        <v>5100542</v>
      </c>
      <c r="F189" s="5">
        <v>102</v>
      </c>
      <c r="G189" s="5">
        <v>109</v>
      </c>
      <c r="H189" s="1">
        <f t="shared" si="7"/>
        <v>6.8627450980392135E-2</v>
      </c>
    </row>
    <row r="190" spans="1:8">
      <c r="A190" s="5" t="s">
        <v>1</v>
      </c>
      <c r="B190" s="5">
        <v>501021005</v>
      </c>
      <c r="C190" s="5" t="s">
        <v>7</v>
      </c>
      <c r="D190" s="5">
        <v>50102100543</v>
      </c>
      <c r="E190" s="5">
        <v>5100543</v>
      </c>
      <c r="F190" s="5">
        <v>236</v>
      </c>
      <c r="G190" s="5">
        <v>261</v>
      </c>
      <c r="H190" s="1">
        <f t="shared" si="7"/>
        <v>0.10593220338983045</v>
      </c>
    </row>
    <row r="191" spans="1:8">
      <c r="A191" s="5" t="s">
        <v>1</v>
      </c>
      <c r="B191" s="5">
        <v>501021005</v>
      </c>
      <c r="C191" s="5" t="s">
        <v>7</v>
      </c>
      <c r="D191" s="5">
        <v>50102100544</v>
      </c>
      <c r="E191" s="5">
        <v>5100544</v>
      </c>
      <c r="F191" s="5">
        <v>192</v>
      </c>
      <c r="G191" s="5">
        <v>211</v>
      </c>
      <c r="H191" s="1">
        <f t="shared" si="7"/>
        <v>9.8958333333333259E-2</v>
      </c>
    </row>
    <row r="192" spans="1:8">
      <c r="A192" s="5" t="s">
        <v>1</v>
      </c>
      <c r="B192" s="5">
        <v>501021005</v>
      </c>
      <c r="C192" s="5" t="s">
        <v>7</v>
      </c>
      <c r="D192" s="5">
        <v>50102100545</v>
      </c>
      <c r="E192" s="5">
        <v>5100545</v>
      </c>
      <c r="F192" s="5">
        <v>216</v>
      </c>
      <c r="G192" s="5">
        <v>228</v>
      </c>
      <c r="H192" s="1">
        <f t="shared" si="7"/>
        <v>5.555555555555558E-2</v>
      </c>
    </row>
    <row r="193" spans="1:8">
      <c r="A193" s="5" t="s">
        <v>1</v>
      </c>
      <c r="B193" s="5">
        <v>501021005</v>
      </c>
      <c r="C193" s="5" t="s">
        <v>7</v>
      </c>
      <c r="D193" s="5">
        <v>50102100546</v>
      </c>
      <c r="E193" s="5">
        <v>5100546</v>
      </c>
      <c r="F193" s="5">
        <v>269</v>
      </c>
      <c r="G193" s="5">
        <v>286</v>
      </c>
      <c r="H193" s="1">
        <f t="shared" si="7"/>
        <v>6.3197026022304925E-2</v>
      </c>
    </row>
    <row r="194" spans="1:8">
      <c r="A194" s="5" t="s">
        <v>1</v>
      </c>
      <c r="B194" s="5">
        <v>501021005</v>
      </c>
      <c r="C194" s="5" t="s">
        <v>7</v>
      </c>
      <c r="D194" s="5">
        <v>50102100547</v>
      </c>
      <c r="E194" s="5">
        <v>5100547</v>
      </c>
      <c r="F194" s="5">
        <v>0</v>
      </c>
      <c r="G194" s="5">
        <v>0</v>
      </c>
      <c r="H194" s="1">
        <v>0</v>
      </c>
    </row>
    <row r="195" spans="1:8">
      <c r="A195" s="5" t="s">
        <v>1</v>
      </c>
      <c r="B195" s="5">
        <v>501021005</v>
      </c>
      <c r="C195" s="5" t="s">
        <v>7</v>
      </c>
      <c r="D195" s="5">
        <v>50102100548</v>
      </c>
      <c r="E195" s="5">
        <v>5100548</v>
      </c>
      <c r="F195" s="5">
        <v>309</v>
      </c>
      <c r="G195" s="5">
        <v>314</v>
      </c>
      <c r="H195" s="1">
        <f t="shared" ref="H195:H228" si="8">(G195/F195)-1</f>
        <v>1.6181229773462702E-2</v>
      </c>
    </row>
    <row r="196" spans="1:8">
      <c r="A196" s="5" t="s">
        <v>1</v>
      </c>
      <c r="B196" s="5">
        <v>501021005</v>
      </c>
      <c r="C196" s="5" t="s">
        <v>7</v>
      </c>
      <c r="D196" s="5">
        <v>50102100549</v>
      </c>
      <c r="E196" s="5">
        <v>5100549</v>
      </c>
      <c r="F196" s="5">
        <v>194</v>
      </c>
      <c r="G196" s="5">
        <v>207</v>
      </c>
      <c r="H196" s="1">
        <f t="shared" si="8"/>
        <v>6.7010309278350499E-2</v>
      </c>
    </row>
    <row r="197" spans="1:8">
      <c r="A197" s="5" t="s">
        <v>1</v>
      </c>
      <c r="B197" s="5">
        <v>501021005</v>
      </c>
      <c r="C197" s="5" t="s">
        <v>7</v>
      </c>
      <c r="D197" s="5">
        <v>50102100550</v>
      </c>
      <c r="E197" s="5">
        <v>5100550</v>
      </c>
      <c r="F197" s="5">
        <v>284</v>
      </c>
      <c r="G197" s="5">
        <v>287</v>
      </c>
      <c r="H197" s="1">
        <f t="shared" si="8"/>
        <v>1.0563380281690238E-2</v>
      </c>
    </row>
    <row r="198" spans="1:8">
      <c r="A198" s="5" t="s">
        <v>1</v>
      </c>
      <c r="B198" s="5">
        <v>501021005</v>
      </c>
      <c r="C198" s="5" t="s">
        <v>7</v>
      </c>
      <c r="D198" s="5">
        <v>50102100551</v>
      </c>
      <c r="E198" s="5">
        <v>5100551</v>
      </c>
      <c r="F198" s="5">
        <v>307</v>
      </c>
      <c r="G198" s="5">
        <v>282</v>
      </c>
      <c r="H198" s="1">
        <f t="shared" si="8"/>
        <v>-8.1433224755700362E-2</v>
      </c>
    </row>
    <row r="199" spans="1:8">
      <c r="A199" s="5" t="s">
        <v>1</v>
      </c>
      <c r="B199" s="5">
        <v>501021007</v>
      </c>
      <c r="C199" s="5" t="s">
        <v>8</v>
      </c>
      <c r="D199" s="5">
        <v>50102100701</v>
      </c>
      <c r="E199" s="5">
        <v>5100701</v>
      </c>
      <c r="F199" s="5">
        <v>188</v>
      </c>
      <c r="G199" s="5">
        <v>203</v>
      </c>
      <c r="H199" s="1">
        <f t="shared" si="8"/>
        <v>7.9787234042553168E-2</v>
      </c>
    </row>
    <row r="200" spans="1:8">
      <c r="A200" s="5" t="s">
        <v>1</v>
      </c>
      <c r="B200" s="5">
        <v>501021007</v>
      </c>
      <c r="C200" s="5" t="s">
        <v>8</v>
      </c>
      <c r="D200" s="5">
        <v>50102100702</v>
      </c>
      <c r="E200" s="5">
        <v>5100702</v>
      </c>
      <c r="F200" s="5">
        <v>229</v>
      </c>
      <c r="G200" s="5">
        <v>248</v>
      </c>
      <c r="H200" s="1">
        <f t="shared" si="8"/>
        <v>8.2969432314410563E-2</v>
      </c>
    </row>
    <row r="201" spans="1:8">
      <c r="A201" s="5" t="s">
        <v>1</v>
      </c>
      <c r="B201" s="5">
        <v>501021007</v>
      </c>
      <c r="C201" s="5" t="s">
        <v>8</v>
      </c>
      <c r="D201" s="5">
        <v>50102100704</v>
      </c>
      <c r="E201" s="5">
        <v>5100704</v>
      </c>
      <c r="F201" s="5">
        <v>406</v>
      </c>
      <c r="G201" s="5">
        <v>376</v>
      </c>
      <c r="H201" s="1">
        <f t="shared" si="8"/>
        <v>-7.3891625615763568E-2</v>
      </c>
    </row>
    <row r="202" spans="1:8">
      <c r="A202" s="5" t="s">
        <v>1</v>
      </c>
      <c r="B202" s="5">
        <v>501021007</v>
      </c>
      <c r="C202" s="5" t="s">
        <v>8</v>
      </c>
      <c r="D202" s="5">
        <v>50102100705</v>
      </c>
      <c r="E202" s="5">
        <v>5100705</v>
      </c>
      <c r="F202" s="5">
        <v>201</v>
      </c>
      <c r="G202" s="5">
        <v>213</v>
      </c>
      <c r="H202" s="1">
        <f t="shared" si="8"/>
        <v>5.9701492537313383E-2</v>
      </c>
    </row>
    <row r="203" spans="1:8">
      <c r="A203" s="5" t="s">
        <v>1</v>
      </c>
      <c r="B203" s="5">
        <v>501021007</v>
      </c>
      <c r="C203" s="5" t="s">
        <v>8</v>
      </c>
      <c r="D203" s="5">
        <v>50102100706</v>
      </c>
      <c r="E203" s="5">
        <v>5100706</v>
      </c>
      <c r="F203" s="5">
        <v>181</v>
      </c>
      <c r="G203" s="5">
        <v>184</v>
      </c>
      <c r="H203" s="1">
        <f t="shared" si="8"/>
        <v>1.6574585635359185E-2</v>
      </c>
    </row>
    <row r="204" spans="1:8">
      <c r="A204" s="5" t="s">
        <v>1</v>
      </c>
      <c r="B204" s="5">
        <v>501021007</v>
      </c>
      <c r="C204" s="5" t="s">
        <v>8</v>
      </c>
      <c r="D204" s="5">
        <v>50102100708</v>
      </c>
      <c r="E204" s="5">
        <v>5100708</v>
      </c>
      <c r="F204" s="5">
        <v>393</v>
      </c>
      <c r="G204" s="5">
        <v>417</v>
      </c>
      <c r="H204" s="1">
        <f t="shared" si="8"/>
        <v>6.1068702290076438E-2</v>
      </c>
    </row>
    <row r="205" spans="1:8">
      <c r="A205" s="5" t="s">
        <v>1</v>
      </c>
      <c r="B205" s="5">
        <v>501021007</v>
      </c>
      <c r="C205" s="5" t="s">
        <v>8</v>
      </c>
      <c r="D205" s="5">
        <v>50102100709</v>
      </c>
      <c r="E205" s="5">
        <v>5100709</v>
      </c>
      <c r="F205" s="5">
        <v>257</v>
      </c>
      <c r="G205" s="5">
        <v>264</v>
      </c>
      <c r="H205" s="1">
        <f t="shared" si="8"/>
        <v>2.7237354085603016E-2</v>
      </c>
    </row>
    <row r="206" spans="1:8">
      <c r="A206" s="5" t="s">
        <v>1</v>
      </c>
      <c r="B206" s="5">
        <v>501021007</v>
      </c>
      <c r="C206" s="5" t="s">
        <v>8</v>
      </c>
      <c r="D206" s="5">
        <v>50102100710</v>
      </c>
      <c r="E206" s="5">
        <v>5100710</v>
      </c>
      <c r="F206" s="5">
        <v>327</v>
      </c>
      <c r="G206" s="5">
        <v>346</v>
      </c>
      <c r="H206" s="1">
        <f t="shared" si="8"/>
        <v>5.8103975535168217E-2</v>
      </c>
    </row>
    <row r="207" spans="1:8">
      <c r="A207" s="5" t="s">
        <v>1</v>
      </c>
      <c r="B207" s="5">
        <v>501021007</v>
      </c>
      <c r="C207" s="5" t="s">
        <v>8</v>
      </c>
      <c r="D207" s="5">
        <v>50102100711</v>
      </c>
      <c r="E207" s="5">
        <v>5100711</v>
      </c>
      <c r="F207" s="5">
        <v>285</v>
      </c>
      <c r="G207" s="5">
        <v>309</v>
      </c>
      <c r="H207" s="1">
        <f t="shared" si="8"/>
        <v>8.4210526315789513E-2</v>
      </c>
    </row>
    <row r="208" spans="1:8">
      <c r="A208" s="5" t="s">
        <v>1</v>
      </c>
      <c r="B208" s="5">
        <v>501021007</v>
      </c>
      <c r="C208" s="5" t="s">
        <v>8</v>
      </c>
      <c r="D208" s="5">
        <v>50102100713</v>
      </c>
      <c r="E208" s="5">
        <v>5100713</v>
      </c>
      <c r="F208" s="5">
        <v>390</v>
      </c>
      <c r="G208" s="5">
        <v>399</v>
      </c>
      <c r="H208" s="1">
        <f t="shared" si="8"/>
        <v>2.3076923076922995E-2</v>
      </c>
    </row>
    <row r="209" spans="1:8">
      <c r="A209" s="5" t="s">
        <v>1</v>
      </c>
      <c r="B209" s="5">
        <v>501021007</v>
      </c>
      <c r="C209" s="5" t="s">
        <v>8</v>
      </c>
      <c r="D209" s="5">
        <v>50102100714</v>
      </c>
      <c r="E209" s="5">
        <v>5100714</v>
      </c>
      <c r="F209" s="5">
        <v>369</v>
      </c>
      <c r="G209" s="5">
        <v>425</v>
      </c>
      <c r="H209" s="1">
        <f t="shared" si="8"/>
        <v>0.15176151761517609</v>
      </c>
    </row>
    <row r="210" spans="1:8">
      <c r="A210" s="5" t="s">
        <v>1</v>
      </c>
      <c r="B210" s="5">
        <v>501021007</v>
      </c>
      <c r="C210" s="5" t="s">
        <v>8</v>
      </c>
      <c r="D210" s="5">
        <v>50102100715</v>
      </c>
      <c r="E210" s="5">
        <v>5100715</v>
      </c>
      <c r="F210" s="5">
        <v>139</v>
      </c>
      <c r="G210" s="5">
        <v>151</v>
      </c>
      <c r="H210" s="1">
        <f t="shared" si="8"/>
        <v>8.6330935251798468E-2</v>
      </c>
    </row>
    <row r="211" spans="1:8">
      <c r="A211" s="5" t="s">
        <v>1</v>
      </c>
      <c r="B211" s="5">
        <v>501021007</v>
      </c>
      <c r="C211" s="5" t="s">
        <v>8</v>
      </c>
      <c r="D211" s="5">
        <v>50102100716</v>
      </c>
      <c r="E211" s="5">
        <v>5100716</v>
      </c>
      <c r="F211" s="5">
        <v>200</v>
      </c>
      <c r="G211" s="5">
        <v>220</v>
      </c>
      <c r="H211" s="1">
        <f t="shared" si="8"/>
        <v>0.10000000000000009</v>
      </c>
    </row>
    <row r="212" spans="1:8">
      <c r="A212" s="5" t="s">
        <v>1</v>
      </c>
      <c r="B212" s="5">
        <v>501021007</v>
      </c>
      <c r="C212" s="5" t="s">
        <v>8</v>
      </c>
      <c r="D212" s="5">
        <v>50102100717</v>
      </c>
      <c r="E212" s="5">
        <v>5100717</v>
      </c>
      <c r="F212" s="5">
        <v>232</v>
      </c>
      <c r="G212" s="5">
        <v>237</v>
      </c>
      <c r="H212" s="1">
        <f t="shared" si="8"/>
        <v>2.155172413793105E-2</v>
      </c>
    </row>
    <row r="213" spans="1:8">
      <c r="A213" s="5" t="s">
        <v>1</v>
      </c>
      <c r="B213" s="5">
        <v>501021007</v>
      </c>
      <c r="C213" s="5" t="s">
        <v>8</v>
      </c>
      <c r="D213" s="5">
        <v>50102100718</v>
      </c>
      <c r="E213" s="5">
        <v>5100718</v>
      </c>
      <c r="F213" s="5">
        <v>190</v>
      </c>
      <c r="G213" s="5">
        <v>152</v>
      </c>
      <c r="H213" s="1">
        <f t="shared" si="8"/>
        <v>-0.19999999999999996</v>
      </c>
    </row>
    <row r="214" spans="1:8">
      <c r="A214" s="5" t="s">
        <v>1</v>
      </c>
      <c r="B214" s="5">
        <v>501021008</v>
      </c>
      <c r="C214" s="5" t="s">
        <v>9</v>
      </c>
      <c r="D214" s="5">
        <v>50102100801</v>
      </c>
      <c r="E214" s="5">
        <v>5100801</v>
      </c>
      <c r="F214" s="5">
        <v>325</v>
      </c>
      <c r="G214" s="5">
        <v>326</v>
      </c>
      <c r="H214" s="1">
        <f t="shared" si="8"/>
        <v>3.0769230769229772E-3</v>
      </c>
    </row>
    <row r="215" spans="1:8">
      <c r="A215" s="5" t="s">
        <v>1</v>
      </c>
      <c r="B215" s="5">
        <v>501021008</v>
      </c>
      <c r="C215" s="5" t="s">
        <v>9</v>
      </c>
      <c r="D215" s="5">
        <v>50102100802</v>
      </c>
      <c r="E215" s="5">
        <v>5100802</v>
      </c>
      <c r="F215" s="5">
        <v>455</v>
      </c>
      <c r="G215" s="5">
        <v>473</v>
      </c>
      <c r="H215" s="1">
        <f t="shared" si="8"/>
        <v>3.9560439560439642E-2</v>
      </c>
    </row>
    <row r="216" spans="1:8">
      <c r="A216" s="5" t="s">
        <v>1</v>
      </c>
      <c r="B216" s="5">
        <v>501021008</v>
      </c>
      <c r="C216" s="5" t="s">
        <v>9</v>
      </c>
      <c r="D216" s="5">
        <v>50102100803</v>
      </c>
      <c r="E216" s="5">
        <v>5100803</v>
      </c>
      <c r="F216" s="5">
        <v>173</v>
      </c>
      <c r="G216" s="5">
        <v>183</v>
      </c>
      <c r="H216" s="1">
        <f t="shared" si="8"/>
        <v>5.7803468208092568E-2</v>
      </c>
    </row>
    <row r="217" spans="1:8">
      <c r="A217" s="5" t="s">
        <v>1</v>
      </c>
      <c r="B217" s="5">
        <v>501021008</v>
      </c>
      <c r="C217" s="5" t="s">
        <v>9</v>
      </c>
      <c r="D217" s="5">
        <v>50102100804</v>
      </c>
      <c r="E217" s="5">
        <v>5100804</v>
      </c>
      <c r="F217" s="5">
        <v>347</v>
      </c>
      <c r="G217" s="5">
        <v>364</v>
      </c>
      <c r="H217" s="1">
        <f t="shared" si="8"/>
        <v>4.8991354466858761E-2</v>
      </c>
    </row>
    <row r="218" spans="1:8">
      <c r="A218" s="5" t="s">
        <v>1</v>
      </c>
      <c r="B218" s="5">
        <v>501021008</v>
      </c>
      <c r="C218" s="5" t="s">
        <v>9</v>
      </c>
      <c r="D218" s="5">
        <v>50102100805</v>
      </c>
      <c r="E218" s="5">
        <v>5100805</v>
      </c>
      <c r="F218" s="5">
        <v>311</v>
      </c>
      <c r="G218" s="5">
        <v>326</v>
      </c>
      <c r="H218" s="1">
        <f t="shared" si="8"/>
        <v>4.8231511254019255E-2</v>
      </c>
    </row>
    <row r="219" spans="1:8">
      <c r="A219" s="5" t="s">
        <v>1</v>
      </c>
      <c r="B219" s="5">
        <v>501021008</v>
      </c>
      <c r="C219" s="5" t="s">
        <v>9</v>
      </c>
      <c r="D219" s="5">
        <v>50102100806</v>
      </c>
      <c r="E219" s="5">
        <v>5100806</v>
      </c>
      <c r="F219" s="5">
        <v>40</v>
      </c>
      <c r="G219" s="5">
        <v>49</v>
      </c>
      <c r="H219" s="1">
        <f t="shared" si="8"/>
        <v>0.22500000000000009</v>
      </c>
    </row>
    <row r="220" spans="1:8">
      <c r="A220" s="5" t="s">
        <v>1</v>
      </c>
      <c r="B220" s="5">
        <v>501021008</v>
      </c>
      <c r="C220" s="5" t="s">
        <v>9</v>
      </c>
      <c r="D220" s="5">
        <v>50102100807</v>
      </c>
      <c r="E220" s="5">
        <v>5100807</v>
      </c>
      <c r="F220" s="5">
        <v>365</v>
      </c>
      <c r="G220" s="5">
        <v>366</v>
      </c>
      <c r="H220" s="1">
        <f t="shared" si="8"/>
        <v>2.73972602739736E-3</v>
      </c>
    </row>
    <row r="221" spans="1:8">
      <c r="A221" s="5" t="s">
        <v>1</v>
      </c>
      <c r="B221" s="5">
        <v>501021008</v>
      </c>
      <c r="C221" s="5" t="s">
        <v>9</v>
      </c>
      <c r="D221" s="5">
        <v>50102100809</v>
      </c>
      <c r="E221" s="5">
        <v>5100809</v>
      </c>
      <c r="F221" s="5">
        <v>522</v>
      </c>
      <c r="G221" s="5">
        <v>549</v>
      </c>
      <c r="H221" s="1">
        <f t="shared" si="8"/>
        <v>5.1724137931034475E-2</v>
      </c>
    </row>
    <row r="222" spans="1:8">
      <c r="A222" s="5" t="s">
        <v>1</v>
      </c>
      <c r="B222" s="5">
        <v>501021008</v>
      </c>
      <c r="C222" s="5" t="s">
        <v>9</v>
      </c>
      <c r="D222" s="5">
        <v>50102100810</v>
      </c>
      <c r="E222" s="5">
        <v>5100810</v>
      </c>
      <c r="F222" s="5">
        <v>392</v>
      </c>
      <c r="G222" s="5">
        <v>423</v>
      </c>
      <c r="H222" s="1">
        <f t="shared" si="8"/>
        <v>7.9081632653061229E-2</v>
      </c>
    </row>
    <row r="223" spans="1:8">
      <c r="A223" s="5" t="s">
        <v>1</v>
      </c>
      <c r="B223" s="5">
        <v>501021008</v>
      </c>
      <c r="C223" s="5" t="s">
        <v>9</v>
      </c>
      <c r="D223" s="5">
        <v>50102100811</v>
      </c>
      <c r="E223" s="5">
        <v>5100811</v>
      </c>
      <c r="F223" s="5">
        <v>238</v>
      </c>
      <c r="G223" s="5">
        <v>230</v>
      </c>
      <c r="H223" s="1">
        <f t="shared" si="8"/>
        <v>-3.3613445378151252E-2</v>
      </c>
    </row>
    <row r="224" spans="1:8">
      <c r="A224" s="5" t="s">
        <v>1</v>
      </c>
      <c r="B224" s="5">
        <v>501021008</v>
      </c>
      <c r="C224" s="5" t="s">
        <v>9</v>
      </c>
      <c r="D224" s="5">
        <v>50102100812</v>
      </c>
      <c r="E224" s="5">
        <v>5100812</v>
      </c>
      <c r="F224" s="5">
        <v>320</v>
      </c>
      <c r="G224" s="5">
        <v>351</v>
      </c>
      <c r="H224" s="1">
        <f t="shared" si="8"/>
        <v>9.6875000000000044E-2</v>
      </c>
    </row>
    <row r="225" spans="1:8">
      <c r="A225" s="5" t="s">
        <v>1</v>
      </c>
      <c r="B225" s="5">
        <v>501021008</v>
      </c>
      <c r="C225" s="5" t="s">
        <v>9</v>
      </c>
      <c r="D225" s="5">
        <v>50102100813</v>
      </c>
      <c r="E225" s="5">
        <v>5100813</v>
      </c>
      <c r="F225" s="5">
        <v>338</v>
      </c>
      <c r="G225" s="5">
        <v>370</v>
      </c>
      <c r="H225" s="1">
        <f t="shared" si="8"/>
        <v>9.4674556213017791E-2</v>
      </c>
    </row>
    <row r="226" spans="1:8">
      <c r="A226" s="5" t="s">
        <v>1</v>
      </c>
      <c r="B226" s="5">
        <v>501021008</v>
      </c>
      <c r="C226" s="5" t="s">
        <v>9</v>
      </c>
      <c r="D226" s="5">
        <v>50102100814</v>
      </c>
      <c r="E226" s="5">
        <v>5100814</v>
      </c>
      <c r="F226" s="5">
        <v>276</v>
      </c>
      <c r="G226" s="5">
        <v>281</v>
      </c>
      <c r="H226" s="1">
        <f t="shared" si="8"/>
        <v>1.8115942028985588E-2</v>
      </c>
    </row>
    <row r="227" spans="1:8">
      <c r="A227" s="5" t="s">
        <v>1</v>
      </c>
      <c r="B227" s="5">
        <v>501021008</v>
      </c>
      <c r="C227" s="5" t="s">
        <v>9</v>
      </c>
      <c r="D227" s="5">
        <v>50102100815</v>
      </c>
      <c r="E227" s="5">
        <v>5100815</v>
      </c>
      <c r="F227" s="5">
        <v>388</v>
      </c>
      <c r="G227" s="5">
        <v>400</v>
      </c>
      <c r="H227" s="1">
        <f t="shared" si="8"/>
        <v>3.0927835051546282E-2</v>
      </c>
    </row>
    <row r="228" spans="1:8">
      <c r="A228" s="5" t="s">
        <v>1</v>
      </c>
      <c r="B228" s="5">
        <v>501021008</v>
      </c>
      <c r="C228" s="5" t="s">
        <v>9</v>
      </c>
      <c r="D228" s="5">
        <v>50102100816</v>
      </c>
      <c r="E228" s="5">
        <v>5100816</v>
      </c>
      <c r="F228" s="5">
        <v>249</v>
      </c>
      <c r="G228" s="5">
        <v>251</v>
      </c>
      <c r="H228" s="1">
        <f t="shared" si="8"/>
        <v>8.0321285140563248E-3</v>
      </c>
    </row>
    <row r="229" spans="1:8">
      <c r="A229" s="5" t="s">
        <v>1</v>
      </c>
      <c r="B229" s="5">
        <v>501021008</v>
      </c>
      <c r="C229" s="5" t="s">
        <v>9</v>
      </c>
      <c r="D229" s="5">
        <v>50102100817</v>
      </c>
      <c r="E229" s="5">
        <v>5100817</v>
      </c>
      <c r="F229" s="5">
        <v>0</v>
      </c>
      <c r="G229" s="5">
        <v>0</v>
      </c>
      <c r="H229" s="1">
        <v>0</v>
      </c>
    </row>
    <row r="230" spans="1:8">
      <c r="A230" s="5" t="s">
        <v>1</v>
      </c>
      <c r="B230" s="5">
        <v>501021008</v>
      </c>
      <c r="C230" s="5" t="s">
        <v>9</v>
      </c>
      <c r="D230" s="5">
        <v>50102100818</v>
      </c>
      <c r="E230" s="5">
        <v>5100818</v>
      </c>
      <c r="F230" s="5">
        <v>84</v>
      </c>
      <c r="G230" s="5">
        <v>95</v>
      </c>
      <c r="H230" s="1">
        <f>(G230/F230)-1</f>
        <v>0.13095238095238093</v>
      </c>
    </row>
    <row r="231" spans="1:8">
      <c r="A231" s="5" t="s">
        <v>1</v>
      </c>
      <c r="B231" s="5">
        <v>501021009</v>
      </c>
      <c r="C231" s="5" t="s">
        <v>10</v>
      </c>
      <c r="D231" s="5">
        <v>50102100931</v>
      </c>
      <c r="E231" s="5">
        <v>5100931</v>
      </c>
      <c r="F231" s="5">
        <v>0</v>
      </c>
      <c r="G231" s="5">
        <v>0</v>
      </c>
      <c r="H231" s="1">
        <v>0</v>
      </c>
    </row>
    <row r="232" spans="1:8">
      <c r="A232" s="5" t="s">
        <v>1</v>
      </c>
      <c r="B232" s="5">
        <v>501021010</v>
      </c>
      <c r="C232" s="5" t="s">
        <v>11</v>
      </c>
      <c r="D232" s="5">
        <v>50102101001</v>
      </c>
      <c r="E232" s="5">
        <v>5101001</v>
      </c>
      <c r="F232" s="5">
        <v>226</v>
      </c>
      <c r="G232" s="5">
        <v>224</v>
      </c>
      <c r="H232" s="1">
        <f t="shared" ref="H232:H259" si="9">(G232/F232)-1</f>
        <v>-8.8495575221239076E-3</v>
      </c>
    </row>
    <row r="233" spans="1:8">
      <c r="A233" s="5" t="s">
        <v>1</v>
      </c>
      <c r="B233" s="5">
        <v>501021010</v>
      </c>
      <c r="C233" s="5" t="s">
        <v>11</v>
      </c>
      <c r="D233" s="5">
        <v>50102101002</v>
      </c>
      <c r="E233" s="5">
        <v>5101002</v>
      </c>
      <c r="F233" s="5">
        <v>528</v>
      </c>
      <c r="G233" s="5">
        <v>570</v>
      </c>
      <c r="H233" s="1">
        <f t="shared" si="9"/>
        <v>7.9545454545454586E-2</v>
      </c>
    </row>
    <row r="234" spans="1:8">
      <c r="A234" s="5" t="s">
        <v>1</v>
      </c>
      <c r="B234" s="5">
        <v>501021010</v>
      </c>
      <c r="C234" s="5" t="s">
        <v>11</v>
      </c>
      <c r="D234" s="5">
        <v>50102101003</v>
      </c>
      <c r="E234" s="5">
        <v>5101003</v>
      </c>
      <c r="F234" s="5">
        <v>321</v>
      </c>
      <c r="G234" s="5">
        <v>334</v>
      </c>
      <c r="H234" s="1">
        <f t="shared" si="9"/>
        <v>4.049844236760114E-2</v>
      </c>
    </row>
    <row r="235" spans="1:8">
      <c r="A235" s="5" t="s">
        <v>1</v>
      </c>
      <c r="B235" s="5">
        <v>501021010</v>
      </c>
      <c r="C235" s="5" t="s">
        <v>11</v>
      </c>
      <c r="D235" s="5">
        <v>50102101005</v>
      </c>
      <c r="E235" s="5">
        <v>5101005</v>
      </c>
      <c r="F235" s="5">
        <v>365</v>
      </c>
      <c r="G235" s="5">
        <v>365</v>
      </c>
      <c r="H235" s="1">
        <f t="shared" si="9"/>
        <v>0</v>
      </c>
    </row>
    <row r="236" spans="1:8">
      <c r="A236" s="5" t="s">
        <v>1</v>
      </c>
      <c r="B236" s="5">
        <v>501021010</v>
      </c>
      <c r="C236" s="5" t="s">
        <v>11</v>
      </c>
      <c r="D236" s="5">
        <v>50102101006</v>
      </c>
      <c r="E236" s="5">
        <v>5101006</v>
      </c>
      <c r="F236" s="5">
        <v>321</v>
      </c>
      <c r="G236" s="5">
        <v>330</v>
      </c>
      <c r="H236" s="1">
        <f t="shared" si="9"/>
        <v>2.8037383177569986E-2</v>
      </c>
    </row>
    <row r="237" spans="1:8">
      <c r="A237" s="5" t="s">
        <v>1</v>
      </c>
      <c r="B237" s="5">
        <v>501021010</v>
      </c>
      <c r="C237" s="5" t="s">
        <v>11</v>
      </c>
      <c r="D237" s="5">
        <v>50102101008</v>
      </c>
      <c r="E237" s="5">
        <v>5101008</v>
      </c>
      <c r="F237" s="5">
        <v>368</v>
      </c>
      <c r="G237" s="5">
        <v>389</v>
      </c>
      <c r="H237" s="1">
        <f t="shared" si="9"/>
        <v>5.7065217391304435E-2</v>
      </c>
    </row>
    <row r="238" spans="1:8">
      <c r="A238" s="5" t="s">
        <v>1</v>
      </c>
      <c r="B238" s="5">
        <v>501021010</v>
      </c>
      <c r="C238" s="5" t="s">
        <v>11</v>
      </c>
      <c r="D238" s="5">
        <v>50102101009</v>
      </c>
      <c r="E238" s="5">
        <v>5101009</v>
      </c>
      <c r="F238" s="5">
        <v>258</v>
      </c>
      <c r="G238" s="5">
        <v>263</v>
      </c>
      <c r="H238" s="1">
        <f t="shared" si="9"/>
        <v>1.9379844961240345E-2</v>
      </c>
    </row>
    <row r="239" spans="1:8">
      <c r="A239" s="5" t="s">
        <v>1</v>
      </c>
      <c r="B239" s="5">
        <v>501021011</v>
      </c>
      <c r="C239" s="5" t="s">
        <v>12</v>
      </c>
      <c r="D239" s="5">
        <v>50102101101</v>
      </c>
      <c r="E239" s="5">
        <v>5101101</v>
      </c>
      <c r="F239" s="5">
        <v>16</v>
      </c>
      <c r="G239" s="5">
        <v>11</v>
      </c>
      <c r="H239" s="1">
        <f t="shared" si="9"/>
        <v>-0.3125</v>
      </c>
    </row>
    <row r="240" spans="1:8">
      <c r="A240" s="5" t="s">
        <v>1</v>
      </c>
      <c r="B240" s="5">
        <v>501021012</v>
      </c>
      <c r="C240" s="5" t="s">
        <v>13</v>
      </c>
      <c r="D240" s="5">
        <v>50102101201</v>
      </c>
      <c r="E240" s="5">
        <v>5101201</v>
      </c>
      <c r="F240" s="5">
        <v>368</v>
      </c>
      <c r="G240" s="5">
        <v>382</v>
      </c>
      <c r="H240" s="1">
        <f t="shared" si="9"/>
        <v>3.8043478260869623E-2</v>
      </c>
    </row>
    <row r="241" spans="1:8">
      <c r="A241" s="5" t="s">
        <v>1</v>
      </c>
      <c r="B241" s="5">
        <v>501021012</v>
      </c>
      <c r="C241" s="5" t="s">
        <v>13</v>
      </c>
      <c r="D241" s="5">
        <v>50102101202</v>
      </c>
      <c r="E241" s="5">
        <v>5101202</v>
      </c>
      <c r="F241" s="5">
        <v>349</v>
      </c>
      <c r="G241" s="5">
        <v>352</v>
      </c>
      <c r="H241" s="1">
        <f t="shared" si="9"/>
        <v>8.5959885386819312E-3</v>
      </c>
    </row>
    <row r="242" spans="1:8">
      <c r="A242" s="5" t="s">
        <v>1</v>
      </c>
      <c r="B242" s="5">
        <v>501021012</v>
      </c>
      <c r="C242" s="5" t="s">
        <v>13</v>
      </c>
      <c r="D242" s="5">
        <v>50102101203</v>
      </c>
      <c r="E242" s="5">
        <v>5101203</v>
      </c>
      <c r="F242" s="5">
        <v>271</v>
      </c>
      <c r="G242" s="5">
        <v>287</v>
      </c>
      <c r="H242" s="1">
        <f t="shared" si="9"/>
        <v>5.9040590405904148E-2</v>
      </c>
    </row>
    <row r="243" spans="1:8">
      <c r="A243" s="5" t="s">
        <v>1</v>
      </c>
      <c r="B243" s="5">
        <v>501021012</v>
      </c>
      <c r="C243" s="5" t="s">
        <v>13</v>
      </c>
      <c r="D243" s="5">
        <v>50102101204</v>
      </c>
      <c r="E243" s="5">
        <v>5101204</v>
      </c>
      <c r="F243" s="5">
        <v>274</v>
      </c>
      <c r="G243" s="5">
        <v>320</v>
      </c>
      <c r="H243" s="1">
        <f t="shared" si="9"/>
        <v>0.16788321167883202</v>
      </c>
    </row>
    <row r="244" spans="1:8">
      <c r="A244" s="5" t="s">
        <v>1</v>
      </c>
      <c r="B244" s="5">
        <v>501021012</v>
      </c>
      <c r="C244" s="5" t="s">
        <v>13</v>
      </c>
      <c r="D244" s="5">
        <v>50102101205</v>
      </c>
      <c r="E244" s="5">
        <v>5101205</v>
      </c>
      <c r="F244" s="5">
        <v>176</v>
      </c>
      <c r="G244" s="5">
        <v>191</v>
      </c>
      <c r="H244" s="1">
        <f t="shared" si="9"/>
        <v>8.5227272727272707E-2</v>
      </c>
    </row>
    <row r="245" spans="1:8">
      <c r="A245" s="5" t="s">
        <v>1</v>
      </c>
      <c r="B245" s="5">
        <v>501021012</v>
      </c>
      <c r="C245" s="5" t="s">
        <v>13</v>
      </c>
      <c r="D245" s="5">
        <v>50102101206</v>
      </c>
      <c r="E245" s="5">
        <v>5101206</v>
      </c>
      <c r="F245" s="5">
        <v>221</v>
      </c>
      <c r="G245" s="5">
        <v>237</v>
      </c>
      <c r="H245" s="1">
        <f t="shared" si="9"/>
        <v>7.2398190045248834E-2</v>
      </c>
    </row>
    <row r="246" spans="1:8">
      <c r="A246" s="5" t="s">
        <v>1</v>
      </c>
      <c r="B246" s="5">
        <v>501021012</v>
      </c>
      <c r="C246" s="5" t="s">
        <v>13</v>
      </c>
      <c r="D246" s="5">
        <v>50102101207</v>
      </c>
      <c r="E246" s="5">
        <v>5101207</v>
      </c>
      <c r="F246" s="5">
        <v>312</v>
      </c>
      <c r="G246" s="5">
        <v>319</v>
      </c>
      <c r="H246" s="1">
        <f t="shared" si="9"/>
        <v>2.2435897435897356E-2</v>
      </c>
    </row>
    <row r="247" spans="1:8">
      <c r="A247" s="5" t="s">
        <v>1</v>
      </c>
      <c r="B247" s="5">
        <v>501021012</v>
      </c>
      <c r="C247" s="5" t="s">
        <v>13</v>
      </c>
      <c r="D247" s="5">
        <v>50102101208</v>
      </c>
      <c r="E247" s="5">
        <v>5101208</v>
      </c>
      <c r="F247" s="5">
        <v>162</v>
      </c>
      <c r="G247" s="5">
        <v>176</v>
      </c>
      <c r="H247" s="1">
        <f t="shared" si="9"/>
        <v>8.6419753086419693E-2</v>
      </c>
    </row>
    <row r="248" spans="1:8">
      <c r="A248" s="5" t="s">
        <v>1</v>
      </c>
      <c r="B248" s="5">
        <v>501021012</v>
      </c>
      <c r="C248" s="5" t="s">
        <v>13</v>
      </c>
      <c r="D248" s="5">
        <v>50102101209</v>
      </c>
      <c r="E248" s="5">
        <v>5101209</v>
      </c>
      <c r="F248" s="5">
        <v>541</v>
      </c>
      <c r="G248" s="5">
        <v>597</v>
      </c>
      <c r="H248" s="1">
        <f t="shared" si="9"/>
        <v>0.10351201478743066</v>
      </c>
    </row>
    <row r="249" spans="1:8">
      <c r="A249" s="5" t="s">
        <v>1</v>
      </c>
      <c r="B249" s="5">
        <v>501021012</v>
      </c>
      <c r="C249" s="5" t="s">
        <v>13</v>
      </c>
      <c r="D249" s="5">
        <v>50102101210</v>
      </c>
      <c r="E249" s="5">
        <v>5101210</v>
      </c>
      <c r="F249" s="5">
        <v>186</v>
      </c>
      <c r="G249" s="5">
        <v>201</v>
      </c>
      <c r="H249" s="1">
        <f t="shared" si="9"/>
        <v>8.0645161290322509E-2</v>
      </c>
    </row>
    <row r="250" spans="1:8">
      <c r="A250" s="5" t="s">
        <v>1</v>
      </c>
      <c r="B250" s="5">
        <v>501021012</v>
      </c>
      <c r="C250" s="5" t="s">
        <v>13</v>
      </c>
      <c r="D250" s="5">
        <v>50102101213</v>
      </c>
      <c r="E250" s="5">
        <v>5101213</v>
      </c>
      <c r="F250" s="5">
        <v>22</v>
      </c>
      <c r="G250" s="5">
        <v>18</v>
      </c>
      <c r="H250" s="1">
        <f t="shared" si="9"/>
        <v>-0.18181818181818177</v>
      </c>
    </row>
    <row r="251" spans="1:8">
      <c r="A251" s="5" t="s">
        <v>1</v>
      </c>
      <c r="B251" s="5">
        <v>501021012</v>
      </c>
      <c r="C251" s="5" t="s">
        <v>13</v>
      </c>
      <c r="D251" s="5">
        <v>50102101214</v>
      </c>
      <c r="E251" s="5">
        <v>5101214</v>
      </c>
      <c r="F251" s="5">
        <v>363</v>
      </c>
      <c r="G251" s="5">
        <v>373</v>
      </c>
      <c r="H251" s="1">
        <f t="shared" si="9"/>
        <v>2.7548209366391241E-2</v>
      </c>
    </row>
    <row r="252" spans="1:8">
      <c r="A252" s="5" t="s">
        <v>1</v>
      </c>
      <c r="B252" s="5">
        <v>501021012</v>
      </c>
      <c r="C252" s="5" t="s">
        <v>13</v>
      </c>
      <c r="D252" s="5">
        <v>50102101215</v>
      </c>
      <c r="E252" s="5">
        <v>5101215</v>
      </c>
      <c r="F252" s="5">
        <v>412</v>
      </c>
      <c r="G252" s="5">
        <v>450</v>
      </c>
      <c r="H252" s="1">
        <f t="shared" si="9"/>
        <v>9.2233009708737823E-2</v>
      </c>
    </row>
    <row r="253" spans="1:8">
      <c r="A253" s="5" t="s">
        <v>1</v>
      </c>
      <c r="B253" s="5">
        <v>501021012</v>
      </c>
      <c r="C253" s="5" t="s">
        <v>13</v>
      </c>
      <c r="D253" s="5">
        <v>50102101216</v>
      </c>
      <c r="E253" s="5">
        <v>5101216</v>
      </c>
      <c r="F253" s="5">
        <v>434</v>
      </c>
      <c r="G253" s="5">
        <v>435</v>
      </c>
      <c r="H253" s="1">
        <f t="shared" si="9"/>
        <v>2.3041474654377225E-3</v>
      </c>
    </row>
    <row r="254" spans="1:8">
      <c r="A254" s="5" t="s">
        <v>1</v>
      </c>
      <c r="B254" s="5">
        <v>501021012</v>
      </c>
      <c r="C254" s="5" t="s">
        <v>13</v>
      </c>
      <c r="D254" s="5">
        <v>50102101217</v>
      </c>
      <c r="E254" s="5">
        <v>5101217</v>
      </c>
      <c r="F254" s="5">
        <v>206</v>
      </c>
      <c r="G254" s="5">
        <v>207</v>
      </c>
      <c r="H254" s="1">
        <f t="shared" si="9"/>
        <v>4.8543689320388328E-3</v>
      </c>
    </row>
    <row r="255" spans="1:8">
      <c r="A255" s="5" t="s">
        <v>1</v>
      </c>
      <c r="B255" s="5">
        <v>501021012</v>
      </c>
      <c r="C255" s="5" t="s">
        <v>13</v>
      </c>
      <c r="D255" s="5">
        <v>50102101218</v>
      </c>
      <c r="E255" s="5">
        <v>5101218</v>
      </c>
      <c r="F255" s="5">
        <v>349</v>
      </c>
      <c r="G255" s="5">
        <v>374</v>
      </c>
      <c r="H255" s="1">
        <f t="shared" si="9"/>
        <v>7.1633237822349649E-2</v>
      </c>
    </row>
    <row r="256" spans="1:8">
      <c r="A256" s="5" t="s">
        <v>1</v>
      </c>
      <c r="B256" s="5">
        <v>501021012</v>
      </c>
      <c r="C256" s="5" t="s">
        <v>13</v>
      </c>
      <c r="D256" s="5">
        <v>50102101219</v>
      </c>
      <c r="E256" s="5">
        <v>5101219</v>
      </c>
      <c r="F256" s="5">
        <v>350</v>
      </c>
      <c r="G256" s="5">
        <v>368</v>
      </c>
      <c r="H256" s="1">
        <f t="shared" si="9"/>
        <v>5.1428571428571379E-2</v>
      </c>
    </row>
    <row r="257" spans="1:8">
      <c r="A257" s="5" t="s">
        <v>1</v>
      </c>
      <c r="B257" s="5">
        <v>501021012</v>
      </c>
      <c r="C257" s="5" t="s">
        <v>13</v>
      </c>
      <c r="D257" s="5">
        <v>50102101220</v>
      </c>
      <c r="E257" s="5">
        <v>5101220</v>
      </c>
      <c r="F257" s="5">
        <v>363</v>
      </c>
      <c r="G257" s="5">
        <v>376</v>
      </c>
      <c r="H257" s="1">
        <f t="shared" si="9"/>
        <v>3.5812672176308569E-2</v>
      </c>
    </row>
    <row r="258" spans="1:8">
      <c r="A258" s="5" t="s">
        <v>1</v>
      </c>
      <c r="B258" s="5">
        <v>501021012</v>
      </c>
      <c r="C258" s="5" t="s">
        <v>13</v>
      </c>
      <c r="D258" s="5">
        <v>50102101221</v>
      </c>
      <c r="E258" s="5">
        <v>5101221</v>
      </c>
      <c r="F258" s="5">
        <v>297</v>
      </c>
      <c r="G258" s="5">
        <v>337</v>
      </c>
      <c r="H258" s="1">
        <f t="shared" si="9"/>
        <v>0.13468013468013473</v>
      </c>
    </row>
    <row r="259" spans="1:8">
      <c r="A259" s="5" t="s">
        <v>1</v>
      </c>
      <c r="B259" s="5">
        <v>501021012</v>
      </c>
      <c r="C259" s="5" t="s">
        <v>13</v>
      </c>
      <c r="D259" s="5">
        <v>50102101222</v>
      </c>
      <c r="E259" s="5">
        <v>5101222</v>
      </c>
      <c r="F259" s="5">
        <v>378</v>
      </c>
      <c r="G259" s="5">
        <v>406</v>
      </c>
      <c r="H259" s="1">
        <f t="shared" si="9"/>
        <v>7.4074074074074181E-2</v>
      </c>
    </row>
    <row r="260" spans="1:8">
      <c r="A260" s="5" t="s">
        <v>1</v>
      </c>
      <c r="B260" s="5">
        <v>501021012</v>
      </c>
      <c r="C260" s="5" t="s">
        <v>13</v>
      </c>
      <c r="D260" s="5">
        <v>50102101223</v>
      </c>
      <c r="E260" s="5">
        <v>5101223</v>
      </c>
      <c r="F260" s="5">
        <v>0</v>
      </c>
      <c r="G260" s="5">
        <v>0</v>
      </c>
      <c r="H260" s="1">
        <v>0</v>
      </c>
    </row>
    <row r="261" spans="1:8">
      <c r="A261" s="5" t="s">
        <v>1</v>
      </c>
      <c r="B261" s="5">
        <v>501021012</v>
      </c>
      <c r="C261" s="5" t="s">
        <v>13</v>
      </c>
      <c r="D261" s="5">
        <v>50102101224</v>
      </c>
      <c r="E261" s="5">
        <v>5101224</v>
      </c>
      <c r="F261" s="5">
        <v>312</v>
      </c>
      <c r="G261" s="5">
        <v>328</v>
      </c>
      <c r="H261" s="1">
        <f t="shared" ref="H261:H306" si="10">(G261/F261)-1</f>
        <v>5.1282051282051322E-2</v>
      </c>
    </row>
    <row r="262" spans="1:8">
      <c r="A262" s="5" t="s">
        <v>1</v>
      </c>
      <c r="B262" s="5">
        <v>501021012</v>
      </c>
      <c r="C262" s="5" t="s">
        <v>13</v>
      </c>
      <c r="D262" s="5">
        <v>50102101225</v>
      </c>
      <c r="E262" s="5">
        <v>5101225</v>
      </c>
      <c r="F262" s="5">
        <v>513</v>
      </c>
      <c r="G262" s="5">
        <v>535</v>
      </c>
      <c r="H262" s="1">
        <f t="shared" si="10"/>
        <v>4.2884990253411415E-2</v>
      </c>
    </row>
    <row r="263" spans="1:8">
      <c r="A263" s="5" t="s">
        <v>1</v>
      </c>
      <c r="B263" s="5">
        <v>501021012</v>
      </c>
      <c r="C263" s="5" t="s">
        <v>13</v>
      </c>
      <c r="D263" s="5">
        <v>50102101226</v>
      </c>
      <c r="E263" s="5">
        <v>5101226</v>
      </c>
      <c r="F263" s="5">
        <v>214</v>
      </c>
      <c r="G263" s="5">
        <v>205</v>
      </c>
      <c r="H263" s="1">
        <f t="shared" si="10"/>
        <v>-4.2056074766355089E-2</v>
      </c>
    </row>
    <row r="264" spans="1:8">
      <c r="A264" s="5" t="s">
        <v>1</v>
      </c>
      <c r="B264" s="5">
        <v>501021012</v>
      </c>
      <c r="C264" s="5" t="s">
        <v>13</v>
      </c>
      <c r="D264" s="5">
        <v>50102101227</v>
      </c>
      <c r="E264" s="5">
        <v>5101227</v>
      </c>
      <c r="F264" s="5">
        <v>397</v>
      </c>
      <c r="G264" s="5">
        <v>417</v>
      </c>
      <c r="H264" s="1">
        <f t="shared" si="10"/>
        <v>5.0377833753148638E-2</v>
      </c>
    </row>
    <row r="265" spans="1:8">
      <c r="A265" s="5" t="s">
        <v>1</v>
      </c>
      <c r="B265" s="5">
        <v>501021012</v>
      </c>
      <c r="C265" s="5" t="s">
        <v>13</v>
      </c>
      <c r="D265" s="5">
        <v>50102101228</v>
      </c>
      <c r="E265" s="5">
        <v>5101228</v>
      </c>
      <c r="F265" s="5">
        <v>199</v>
      </c>
      <c r="G265" s="5">
        <v>224</v>
      </c>
      <c r="H265" s="1">
        <f t="shared" si="10"/>
        <v>0.12562814070351758</v>
      </c>
    </row>
    <row r="266" spans="1:8">
      <c r="A266" s="5" t="s">
        <v>1</v>
      </c>
      <c r="B266" s="5">
        <v>501021012</v>
      </c>
      <c r="C266" s="5" t="s">
        <v>13</v>
      </c>
      <c r="D266" s="5">
        <v>50102101229</v>
      </c>
      <c r="E266" s="5">
        <v>5101229</v>
      </c>
      <c r="F266" s="5">
        <v>283</v>
      </c>
      <c r="G266" s="5">
        <v>310</v>
      </c>
      <c r="H266" s="1">
        <f t="shared" si="10"/>
        <v>9.540636042402828E-2</v>
      </c>
    </row>
    <row r="267" spans="1:8">
      <c r="A267" s="5" t="s">
        <v>1</v>
      </c>
      <c r="B267" s="5">
        <v>501021012</v>
      </c>
      <c r="C267" s="5" t="s">
        <v>13</v>
      </c>
      <c r="D267" s="5">
        <v>50102101230</v>
      </c>
      <c r="E267" s="5">
        <v>5101230</v>
      </c>
      <c r="F267" s="5">
        <v>518</v>
      </c>
      <c r="G267" s="5">
        <v>657</v>
      </c>
      <c r="H267" s="1">
        <f t="shared" si="10"/>
        <v>0.26833976833976836</v>
      </c>
    </row>
    <row r="268" spans="1:8">
      <c r="A268" s="5" t="s">
        <v>1</v>
      </c>
      <c r="B268" s="5">
        <v>501021012</v>
      </c>
      <c r="C268" s="5" t="s">
        <v>13</v>
      </c>
      <c r="D268" s="5">
        <v>50102101231</v>
      </c>
      <c r="E268" s="5">
        <v>5101231</v>
      </c>
      <c r="F268" s="5">
        <v>450</v>
      </c>
      <c r="G268" s="5">
        <v>573</v>
      </c>
      <c r="H268" s="1">
        <f t="shared" si="10"/>
        <v>0.27333333333333343</v>
      </c>
    </row>
    <row r="269" spans="1:8">
      <c r="A269" s="5" t="s">
        <v>1</v>
      </c>
      <c r="B269" s="5">
        <v>501021014</v>
      </c>
      <c r="C269" s="5" t="s">
        <v>14</v>
      </c>
      <c r="D269" s="5">
        <v>50102101401</v>
      </c>
      <c r="E269" s="5">
        <v>5101401</v>
      </c>
      <c r="F269" s="5">
        <v>322</v>
      </c>
      <c r="G269" s="5">
        <v>318</v>
      </c>
      <c r="H269" s="1">
        <f t="shared" si="10"/>
        <v>-1.2422360248447228E-2</v>
      </c>
    </row>
    <row r="270" spans="1:8">
      <c r="A270" s="5" t="s">
        <v>1</v>
      </c>
      <c r="B270" s="5">
        <v>501021014</v>
      </c>
      <c r="C270" s="5" t="s">
        <v>14</v>
      </c>
      <c r="D270" s="5">
        <v>50102101402</v>
      </c>
      <c r="E270" s="5">
        <v>5101402</v>
      </c>
      <c r="F270" s="5">
        <v>316</v>
      </c>
      <c r="G270" s="5">
        <v>363</v>
      </c>
      <c r="H270" s="1">
        <f t="shared" si="10"/>
        <v>0.14873417721518978</v>
      </c>
    </row>
    <row r="271" spans="1:8">
      <c r="A271" s="5" t="s">
        <v>1</v>
      </c>
      <c r="B271" s="5">
        <v>501021014</v>
      </c>
      <c r="C271" s="5" t="s">
        <v>14</v>
      </c>
      <c r="D271" s="5">
        <v>50102101404</v>
      </c>
      <c r="E271" s="5">
        <v>5101404</v>
      </c>
      <c r="F271" s="5">
        <v>308</v>
      </c>
      <c r="G271" s="5">
        <v>344</v>
      </c>
      <c r="H271" s="1">
        <f t="shared" si="10"/>
        <v>0.11688311688311681</v>
      </c>
    </row>
    <row r="272" spans="1:8">
      <c r="A272" s="5" t="s">
        <v>1</v>
      </c>
      <c r="B272" s="5">
        <v>501021014</v>
      </c>
      <c r="C272" s="5" t="s">
        <v>14</v>
      </c>
      <c r="D272" s="5">
        <v>50102101405</v>
      </c>
      <c r="E272" s="5">
        <v>5101405</v>
      </c>
      <c r="F272" s="5">
        <v>305</v>
      </c>
      <c r="G272" s="5">
        <v>302</v>
      </c>
      <c r="H272" s="1">
        <f t="shared" si="10"/>
        <v>-9.8360655737704805E-3</v>
      </c>
    </row>
    <row r="273" spans="1:8">
      <c r="A273" s="5" t="s">
        <v>1</v>
      </c>
      <c r="B273" s="5">
        <v>501021014</v>
      </c>
      <c r="C273" s="5" t="s">
        <v>14</v>
      </c>
      <c r="D273" s="5">
        <v>50102101406</v>
      </c>
      <c r="E273" s="5">
        <v>5101406</v>
      </c>
      <c r="F273" s="5">
        <v>249</v>
      </c>
      <c r="G273" s="5">
        <v>280</v>
      </c>
      <c r="H273" s="1">
        <f t="shared" si="10"/>
        <v>0.12449799196787148</v>
      </c>
    </row>
    <row r="274" spans="1:8">
      <c r="A274" s="5" t="s">
        <v>1</v>
      </c>
      <c r="B274" s="5">
        <v>501021014</v>
      </c>
      <c r="C274" s="5" t="s">
        <v>14</v>
      </c>
      <c r="D274" s="5">
        <v>50102101407</v>
      </c>
      <c r="E274" s="5">
        <v>5101407</v>
      </c>
      <c r="F274" s="5">
        <v>307</v>
      </c>
      <c r="G274" s="5">
        <v>317</v>
      </c>
      <c r="H274" s="1">
        <f t="shared" si="10"/>
        <v>3.2573289902280145E-2</v>
      </c>
    </row>
    <row r="275" spans="1:8">
      <c r="A275" s="5" t="s">
        <v>1</v>
      </c>
      <c r="B275" s="5">
        <v>501021014</v>
      </c>
      <c r="C275" s="5" t="s">
        <v>14</v>
      </c>
      <c r="D275" s="5">
        <v>50102101408</v>
      </c>
      <c r="E275" s="5">
        <v>5101408</v>
      </c>
      <c r="F275" s="5">
        <v>169</v>
      </c>
      <c r="G275" s="5">
        <v>172</v>
      </c>
      <c r="H275" s="1">
        <f t="shared" si="10"/>
        <v>1.7751479289940919E-2</v>
      </c>
    </row>
    <row r="276" spans="1:8">
      <c r="A276" s="5" t="s">
        <v>1</v>
      </c>
      <c r="B276" s="5">
        <v>501021014</v>
      </c>
      <c r="C276" s="5" t="s">
        <v>14</v>
      </c>
      <c r="D276" s="5">
        <v>50102101409</v>
      </c>
      <c r="E276" s="5">
        <v>5101409</v>
      </c>
      <c r="F276" s="5">
        <v>178</v>
      </c>
      <c r="G276" s="5">
        <v>183</v>
      </c>
      <c r="H276" s="1">
        <f t="shared" si="10"/>
        <v>2.8089887640449396E-2</v>
      </c>
    </row>
    <row r="277" spans="1:8">
      <c r="A277" s="5" t="s">
        <v>1</v>
      </c>
      <c r="B277" s="5">
        <v>501021014</v>
      </c>
      <c r="C277" s="5" t="s">
        <v>14</v>
      </c>
      <c r="D277" s="5">
        <v>50102101410</v>
      </c>
      <c r="E277" s="5">
        <v>5101410</v>
      </c>
      <c r="F277" s="5">
        <v>227</v>
      </c>
      <c r="G277" s="5">
        <v>247</v>
      </c>
      <c r="H277" s="1">
        <f t="shared" si="10"/>
        <v>8.8105726872246715E-2</v>
      </c>
    </row>
    <row r="278" spans="1:8">
      <c r="A278" s="5" t="s">
        <v>1</v>
      </c>
      <c r="B278" s="5">
        <v>501021014</v>
      </c>
      <c r="C278" s="5" t="s">
        <v>14</v>
      </c>
      <c r="D278" s="5">
        <v>50102101411</v>
      </c>
      <c r="E278" s="5">
        <v>5101411</v>
      </c>
      <c r="F278" s="5">
        <v>219</v>
      </c>
      <c r="G278" s="5">
        <v>251</v>
      </c>
      <c r="H278" s="1">
        <f t="shared" si="10"/>
        <v>0.14611872146118721</v>
      </c>
    </row>
    <row r="279" spans="1:8">
      <c r="A279" s="5" t="s">
        <v>1</v>
      </c>
      <c r="B279" s="5">
        <v>501021014</v>
      </c>
      <c r="C279" s="5" t="s">
        <v>14</v>
      </c>
      <c r="D279" s="5">
        <v>50102101412</v>
      </c>
      <c r="E279" s="5">
        <v>5101412</v>
      </c>
      <c r="F279" s="5">
        <v>319</v>
      </c>
      <c r="G279" s="5">
        <v>361</v>
      </c>
      <c r="H279" s="1">
        <f t="shared" si="10"/>
        <v>0.13166144200626961</v>
      </c>
    </row>
    <row r="280" spans="1:8">
      <c r="A280" s="5" t="s">
        <v>1</v>
      </c>
      <c r="B280" s="5">
        <v>501021014</v>
      </c>
      <c r="C280" s="5" t="s">
        <v>14</v>
      </c>
      <c r="D280" s="5">
        <v>50102101413</v>
      </c>
      <c r="E280" s="5">
        <v>5101413</v>
      </c>
      <c r="F280" s="5">
        <v>157</v>
      </c>
      <c r="G280" s="5">
        <v>198</v>
      </c>
      <c r="H280" s="1">
        <f t="shared" si="10"/>
        <v>0.26114649681528657</v>
      </c>
    </row>
    <row r="281" spans="1:8">
      <c r="A281" s="5" t="s">
        <v>1</v>
      </c>
      <c r="B281" s="5">
        <v>501021014</v>
      </c>
      <c r="C281" s="5" t="s">
        <v>14</v>
      </c>
      <c r="D281" s="5">
        <v>50102101414</v>
      </c>
      <c r="E281" s="5">
        <v>5101414</v>
      </c>
      <c r="F281" s="5">
        <v>102</v>
      </c>
      <c r="G281" s="5">
        <v>125</v>
      </c>
      <c r="H281" s="1">
        <f t="shared" si="10"/>
        <v>0.22549019607843146</v>
      </c>
    </row>
    <row r="282" spans="1:8">
      <c r="A282" s="5" t="s">
        <v>1</v>
      </c>
      <c r="B282" s="5">
        <v>501021014</v>
      </c>
      <c r="C282" s="5" t="s">
        <v>14</v>
      </c>
      <c r="D282" s="5">
        <v>50102101415</v>
      </c>
      <c r="E282" s="5">
        <v>5101415</v>
      </c>
      <c r="F282" s="5">
        <v>371</v>
      </c>
      <c r="G282" s="5">
        <v>408</v>
      </c>
      <c r="H282" s="1">
        <f t="shared" si="10"/>
        <v>9.9730458221024332E-2</v>
      </c>
    </row>
    <row r="283" spans="1:8">
      <c r="A283" s="5" t="s">
        <v>1</v>
      </c>
      <c r="B283" s="5">
        <v>501021014</v>
      </c>
      <c r="C283" s="5" t="s">
        <v>14</v>
      </c>
      <c r="D283" s="5">
        <v>50102101416</v>
      </c>
      <c r="E283" s="5">
        <v>5101416</v>
      </c>
      <c r="F283" s="5">
        <v>163</v>
      </c>
      <c r="G283" s="5">
        <v>178</v>
      </c>
      <c r="H283" s="1">
        <f t="shared" si="10"/>
        <v>9.2024539877300526E-2</v>
      </c>
    </row>
    <row r="284" spans="1:8">
      <c r="A284" s="5" t="s">
        <v>1</v>
      </c>
      <c r="B284" s="5">
        <v>501021014</v>
      </c>
      <c r="C284" s="5" t="s">
        <v>14</v>
      </c>
      <c r="D284" s="5">
        <v>50102101417</v>
      </c>
      <c r="E284" s="5">
        <v>5101417</v>
      </c>
      <c r="F284" s="5">
        <v>304</v>
      </c>
      <c r="G284" s="5">
        <v>289</v>
      </c>
      <c r="H284" s="1">
        <f t="shared" si="10"/>
        <v>-4.9342105263157854E-2</v>
      </c>
    </row>
    <row r="285" spans="1:8">
      <c r="A285" s="5" t="s">
        <v>1</v>
      </c>
      <c r="B285" s="5">
        <v>501021014</v>
      </c>
      <c r="C285" s="5" t="s">
        <v>14</v>
      </c>
      <c r="D285" s="5">
        <v>50102101418</v>
      </c>
      <c r="E285" s="5">
        <v>5101418</v>
      </c>
      <c r="F285" s="5">
        <v>249</v>
      </c>
      <c r="G285" s="5">
        <v>284</v>
      </c>
      <c r="H285" s="1">
        <f t="shared" si="10"/>
        <v>0.14056224899598391</v>
      </c>
    </row>
    <row r="286" spans="1:8">
      <c r="A286" s="5" t="s">
        <v>1</v>
      </c>
      <c r="B286" s="5">
        <v>501021014</v>
      </c>
      <c r="C286" s="5" t="s">
        <v>14</v>
      </c>
      <c r="D286" s="5">
        <v>50102101419</v>
      </c>
      <c r="E286" s="5">
        <v>5101419</v>
      </c>
      <c r="F286" s="5">
        <v>391</v>
      </c>
      <c r="G286" s="5">
        <v>452</v>
      </c>
      <c r="H286" s="1">
        <f t="shared" si="10"/>
        <v>0.15601023017902804</v>
      </c>
    </row>
    <row r="287" spans="1:8">
      <c r="A287" s="5" t="s">
        <v>1</v>
      </c>
      <c r="B287" s="5">
        <v>501021014</v>
      </c>
      <c r="C287" s="5" t="s">
        <v>14</v>
      </c>
      <c r="D287" s="5">
        <v>50102101420</v>
      </c>
      <c r="E287" s="5">
        <v>5101420</v>
      </c>
      <c r="F287" s="5">
        <v>445</v>
      </c>
      <c r="G287" s="5">
        <v>477</v>
      </c>
      <c r="H287" s="1">
        <f t="shared" si="10"/>
        <v>7.1910112359550471E-2</v>
      </c>
    </row>
    <row r="288" spans="1:8">
      <c r="A288" s="5" t="s">
        <v>1</v>
      </c>
      <c r="B288" s="5">
        <v>501021014</v>
      </c>
      <c r="C288" s="5" t="s">
        <v>14</v>
      </c>
      <c r="D288" s="5">
        <v>50102101421</v>
      </c>
      <c r="E288" s="5">
        <v>5101421</v>
      </c>
      <c r="F288" s="5">
        <v>556</v>
      </c>
      <c r="G288" s="5">
        <v>607</v>
      </c>
      <c r="H288" s="1">
        <f t="shared" si="10"/>
        <v>9.1726618705036067E-2</v>
      </c>
    </row>
    <row r="289" spans="1:8">
      <c r="A289" s="5" t="s">
        <v>1</v>
      </c>
      <c r="B289" s="5">
        <v>501021014</v>
      </c>
      <c r="C289" s="5" t="s">
        <v>14</v>
      </c>
      <c r="D289" s="5">
        <v>50102101423</v>
      </c>
      <c r="E289" s="5">
        <v>5101423</v>
      </c>
      <c r="F289" s="5">
        <v>348</v>
      </c>
      <c r="G289" s="5">
        <v>341</v>
      </c>
      <c r="H289" s="1">
        <f t="shared" si="10"/>
        <v>-2.011494252873558E-2</v>
      </c>
    </row>
    <row r="290" spans="1:8">
      <c r="A290" s="5" t="s">
        <v>1</v>
      </c>
      <c r="B290" s="5">
        <v>501021014</v>
      </c>
      <c r="C290" s="5" t="s">
        <v>14</v>
      </c>
      <c r="D290" s="5">
        <v>50102101424</v>
      </c>
      <c r="E290" s="5">
        <v>5101424</v>
      </c>
      <c r="F290" s="5">
        <v>277</v>
      </c>
      <c r="G290" s="5">
        <v>298</v>
      </c>
      <c r="H290" s="1">
        <f t="shared" si="10"/>
        <v>7.5812274368231014E-2</v>
      </c>
    </row>
    <row r="291" spans="1:8">
      <c r="A291" s="5" t="s">
        <v>1</v>
      </c>
      <c r="B291" s="5">
        <v>501021014</v>
      </c>
      <c r="C291" s="5" t="s">
        <v>14</v>
      </c>
      <c r="D291" s="5">
        <v>50102101425</v>
      </c>
      <c r="E291" s="5">
        <v>5101425</v>
      </c>
      <c r="F291" s="5">
        <v>279</v>
      </c>
      <c r="G291" s="5">
        <v>300</v>
      </c>
      <c r="H291" s="1">
        <f t="shared" si="10"/>
        <v>7.5268817204301008E-2</v>
      </c>
    </row>
    <row r="292" spans="1:8">
      <c r="A292" s="5" t="s">
        <v>1</v>
      </c>
      <c r="B292" s="5">
        <v>501021014</v>
      </c>
      <c r="C292" s="5" t="s">
        <v>14</v>
      </c>
      <c r="D292" s="5">
        <v>50102101426</v>
      </c>
      <c r="E292" s="5">
        <v>5101426</v>
      </c>
      <c r="F292" s="5">
        <v>250</v>
      </c>
      <c r="G292" s="5">
        <v>273</v>
      </c>
      <c r="H292" s="1">
        <f t="shared" si="10"/>
        <v>9.2000000000000082E-2</v>
      </c>
    </row>
    <row r="293" spans="1:8">
      <c r="A293" s="5" t="s">
        <v>1</v>
      </c>
      <c r="B293" s="5">
        <v>501021014</v>
      </c>
      <c r="C293" s="5" t="s">
        <v>14</v>
      </c>
      <c r="D293" s="5">
        <v>50102101427</v>
      </c>
      <c r="E293" s="5">
        <v>5101427</v>
      </c>
      <c r="F293" s="5">
        <v>113</v>
      </c>
      <c r="G293" s="5">
        <v>113</v>
      </c>
      <c r="H293" s="1">
        <f t="shared" si="10"/>
        <v>0</v>
      </c>
    </row>
    <row r="294" spans="1:8">
      <c r="A294" s="5" t="s">
        <v>1</v>
      </c>
      <c r="B294" s="5">
        <v>501021015</v>
      </c>
      <c r="C294" s="5" t="s">
        <v>15</v>
      </c>
      <c r="D294" s="5">
        <v>50102101501</v>
      </c>
      <c r="E294" s="5">
        <v>5101501</v>
      </c>
      <c r="F294" s="5">
        <v>220</v>
      </c>
      <c r="G294" s="5">
        <v>239</v>
      </c>
      <c r="H294" s="1">
        <f t="shared" si="10"/>
        <v>8.636363636363642E-2</v>
      </c>
    </row>
    <row r="295" spans="1:8">
      <c r="A295" s="5" t="s">
        <v>1</v>
      </c>
      <c r="B295" s="5">
        <v>501021015</v>
      </c>
      <c r="C295" s="5" t="s">
        <v>15</v>
      </c>
      <c r="D295" s="5">
        <v>50102101502</v>
      </c>
      <c r="E295" s="5">
        <v>5101502</v>
      </c>
      <c r="F295" s="5">
        <v>286</v>
      </c>
      <c r="G295" s="5">
        <v>303</v>
      </c>
      <c r="H295" s="1">
        <f t="shared" si="10"/>
        <v>5.9440559440559371E-2</v>
      </c>
    </row>
    <row r="296" spans="1:8">
      <c r="A296" s="5" t="s">
        <v>1</v>
      </c>
      <c r="B296" s="5">
        <v>501021015</v>
      </c>
      <c r="C296" s="5" t="s">
        <v>15</v>
      </c>
      <c r="D296" s="5">
        <v>50102101503</v>
      </c>
      <c r="E296" s="5">
        <v>5101503</v>
      </c>
      <c r="F296" s="5">
        <v>431</v>
      </c>
      <c r="G296" s="5">
        <v>466</v>
      </c>
      <c r="H296" s="1">
        <f t="shared" si="10"/>
        <v>8.1206496519721671E-2</v>
      </c>
    </row>
    <row r="297" spans="1:8">
      <c r="A297" s="5" t="s">
        <v>1</v>
      </c>
      <c r="B297" s="5">
        <v>501021015</v>
      </c>
      <c r="C297" s="5" t="s">
        <v>15</v>
      </c>
      <c r="D297" s="5">
        <v>50102101504</v>
      </c>
      <c r="E297" s="5">
        <v>5101504</v>
      </c>
      <c r="F297" s="5">
        <v>224</v>
      </c>
      <c r="G297" s="5">
        <v>253</v>
      </c>
      <c r="H297" s="1">
        <f t="shared" si="10"/>
        <v>0.12946428571428581</v>
      </c>
    </row>
    <row r="298" spans="1:8">
      <c r="A298" s="5" t="s">
        <v>1</v>
      </c>
      <c r="B298" s="5">
        <v>501021015</v>
      </c>
      <c r="C298" s="5" t="s">
        <v>15</v>
      </c>
      <c r="D298" s="5">
        <v>50102101505</v>
      </c>
      <c r="E298" s="5">
        <v>5101505</v>
      </c>
      <c r="F298" s="5">
        <v>475</v>
      </c>
      <c r="G298" s="5">
        <v>533</v>
      </c>
      <c r="H298" s="1">
        <f t="shared" si="10"/>
        <v>0.12210526315789472</v>
      </c>
    </row>
    <row r="299" spans="1:8">
      <c r="A299" s="5" t="s">
        <v>1</v>
      </c>
      <c r="B299" s="5">
        <v>501021015</v>
      </c>
      <c r="C299" s="5" t="s">
        <v>15</v>
      </c>
      <c r="D299" s="5">
        <v>50102101506</v>
      </c>
      <c r="E299" s="5">
        <v>5101506</v>
      </c>
      <c r="F299" s="5">
        <v>2</v>
      </c>
      <c r="G299" s="5">
        <v>1</v>
      </c>
      <c r="H299" s="1">
        <f t="shared" si="10"/>
        <v>-0.5</v>
      </c>
    </row>
    <row r="300" spans="1:8">
      <c r="A300" s="5" t="s">
        <v>1</v>
      </c>
      <c r="B300" s="5">
        <v>501021015</v>
      </c>
      <c r="C300" s="5" t="s">
        <v>15</v>
      </c>
      <c r="D300" s="5">
        <v>50102101507</v>
      </c>
      <c r="E300" s="5">
        <v>5101507</v>
      </c>
      <c r="F300" s="5">
        <v>519</v>
      </c>
      <c r="G300" s="5">
        <v>573</v>
      </c>
      <c r="H300" s="1">
        <f t="shared" si="10"/>
        <v>0.10404624277456653</v>
      </c>
    </row>
    <row r="301" spans="1:8">
      <c r="A301" s="5" t="s">
        <v>1</v>
      </c>
      <c r="B301" s="5">
        <v>501021015</v>
      </c>
      <c r="C301" s="5" t="s">
        <v>15</v>
      </c>
      <c r="D301" s="5">
        <v>50102101508</v>
      </c>
      <c r="E301" s="5">
        <v>5101508</v>
      </c>
      <c r="F301" s="5">
        <v>389</v>
      </c>
      <c r="G301" s="5">
        <v>408</v>
      </c>
      <c r="H301" s="1">
        <f t="shared" si="10"/>
        <v>4.8843187660668308E-2</v>
      </c>
    </row>
    <row r="302" spans="1:8">
      <c r="A302" s="5" t="s">
        <v>1</v>
      </c>
      <c r="B302" s="5">
        <v>501021015</v>
      </c>
      <c r="C302" s="5" t="s">
        <v>15</v>
      </c>
      <c r="D302" s="5">
        <v>50102101509</v>
      </c>
      <c r="E302" s="5">
        <v>5101509</v>
      </c>
      <c r="F302" s="5">
        <v>209</v>
      </c>
      <c r="G302" s="5">
        <v>208</v>
      </c>
      <c r="H302" s="1">
        <f t="shared" si="10"/>
        <v>-4.784688995215336E-3</v>
      </c>
    </row>
    <row r="303" spans="1:8">
      <c r="A303" s="5" t="s">
        <v>1</v>
      </c>
      <c r="B303" s="5">
        <v>501021015</v>
      </c>
      <c r="C303" s="5" t="s">
        <v>15</v>
      </c>
      <c r="D303" s="5">
        <v>50102101510</v>
      </c>
      <c r="E303" s="5">
        <v>5101510</v>
      </c>
      <c r="F303" s="5">
        <v>517</v>
      </c>
      <c r="G303" s="5">
        <v>540</v>
      </c>
      <c r="H303" s="1">
        <f t="shared" si="10"/>
        <v>4.4487427466150864E-2</v>
      </c>
    </row>
    <row r="304" spans="1:8">
      <c r="A304" s="5" t="s">
        <v>1</v>
      </c>
      <c r="B304" s="5">
        <v>501021015</v>
      </c>
      <c r="C304" s="5" t="s">
        <v>15</v>
      </c>
      <c r="D304" s="5">
        <v>50102101513</v>
      </c>
      <c r="E304" s="5">
        <v>5101513</v>
      </c>
      <c r="F304" s="5">
        <v>361</v>
      </c>
      <c r="G304" s="5">
        <v>391</v>
      </c>
      <c r="H304" s="1">
        <f t="shared" si="10"/>
        <v>8.3102493074792338E-2</v>
      </c>
    </row>
    <row r="305" spans="1:8">
      <c r="A305" s="5" t="s">
        <v>1</v>
      </c>
      <c r="B305" s="5">
        <v>501021015</v>
      </c>
      <c r="C305" s="5" t="s">
        <v>15</v>
      </c>
      <c r="D305" s="5">
        <v>50102101514</v>
      </c>
      <c r="E305" s="5">
        <v>5101514</v>
      </c>
      <c r="F305" s="5">
        <v>424</v>
      </c>
      <c r="G305" s="5">
        <v>426</v>
      </c>
      <c r="H305" s="1">
        <f t="shared" si="10"/>
        <v>4.7169811320755262E-3</v>
      </c>
    </row>
    <row r="306" spans="1:8">
      <c r="A306" s="5" t="s">
        <v>1</v>
      </c>
      <c r="B306" s="5">
        <v>501021015</v>
      </c>
      <c r="C306" s="5" t="s">
        <v>15</v>
      </c>
      <c r="D306" s="5">
        <v>50102101515</v>
      </c>
      <c r="E306" s="5">
        <v>5101515</v>
      </c>
      <c r="F306" s="5">
        <v>381</v>
      </c>
      <c r="G306" s="5">
        <v>476</v>
      </c>
      <c r="H306" s="1">
        <f t="shared" si="10"/>
        <v>0.2493438320209973</v>
      </c>
    </row>
    <row r="307" spans="1:8">
      <c r="A307" s="5" t="s">
        <v>1</v>
      </c>
      <c r="B307" s="5">
        <v>501021015</v>
      </c>
      <c r="C307" s="5" t="s">
        <v>15</v>
      </c>
      <c r="D307" s="5">
        <v>50102101516</v>
      </c>
      <c r="E307" s="5">
        <v>5101516</v>
      </c>
      <c r="F307" s="5">
        <v>0</v>
      </c>
      <c r="G307" s="5">
        <v>0</v>
      </c>
      <c r="H307" s="1">
        <v>0</v>
      </c>
    </row>
    <row r="308" spans="1:8">
      <c r="A308" s="5" t="s">
        <v>1</v>
      </c>
      <c r="B308" s="5">
        <v>501021015</v>
      </c>
      <c r="C308" s="5" t="s">
        <v>15</v>
      </c>
      <c r="D308" s="5">
        <v>50102101517</v>
      </c>
      <c r="E308" s="5">
        <v>5101517</v>
      </c>
      <c r="F308" s="5">
        <v>336</v>
      </c>
      <c r="G308" s="5">
        <v>379</v>
      </c>
      <c r="H308" s="1">
        <f>(G308/F308)-1</f>
        <v>0.12797619047619047</v>
      </c>
    </row>
    <row r="309" spans="1:8">
      <c r="A309" s="5" t="s">
        <v>1</v>
      </c>
      <c r="B309" s="5">
        <v>501021015</v>
      </c>
      <c r="C309" s="5" t="s">
        <v>15</v>
      </c>
      <c r="D309" s="5">
        <v>50102101518</v>
      </c>
      <c r="E309" s="5">
        <v>5101518</v>
      </c>
      <c r="F309" s="5">
        <v>233</v>
      </c>
      <c r="G309" s="5">
        <v>243</v>
      </c>
      <c r="H309" s="1">
        <f>(G309/F309)-1</f>
        <v>4.2918454935622297E-2</v>
      </c>
    </row>
    <row r="310" spans="1:8">
      <c r="A310" s="5" t="s">
        <v>1</v>
      </c>
      <c r="B310" s="5">
        <v>501021015</v>
      </c>
      <c r="C310" s="5" t="s">
        <v>15</v>
      </c>
      <c r="D310" s="5">
        <v>50102101519</v>
      </c>
      <c r="E310" s="5">
        <v>5101519</v>
      </c>
      <c r="F310" s="5">
        <v>2</v>
      </c>
      <c r="G310" s="5">
        <v>1</v>
      </c>
      <c r="H310" s="1">
        <f>(G310/F310)-1</f>
        <v>-0.5</v>
      </c>
    </row>
    <row r="311" spans="1:8">
      <c r="A311" s="5" t="s">
        <v>1</v>
      </c>
      <c r="B311" s="5">
        <v>501021015</v>
      </c>
      <c r="C311" s="5" t="s">
        <v>15</v>
      </c>
      <c r="D311" s="5">
        <v>50102101520</v>
      </c>
      <c r="E311" s="5">
        <v>5101520</v>
      </c>
      <c r="F311" s="5">
        <v>212</v>
      </c>
      <c r="G311" s="5">
        <v>232</v>
      </c>
      <c r="H311" s="1">
        <f>(G311/F311)-1</f>
        <v>9.4339622641509413E-2</v>
      </c>
    </row>
    <row r="312" spans="1:8">
      <c r="A312" s="5" t="s">
        <v>1</v>
      </c>
      <c r="B312" s="5">
        <v>501021015</v>
      </c>
      <c r="C312" s="5" t="s">
        <v>15</v>
      </c>
      <c r="D312" s="5">
        <v>50102101521</v>
      </c>
      <c r="E312" s="5">
        <v>5101521</v>
      </c>
      <c r="F312" s="5">
        <v>260</v>
      </c>
      <c r="G312" s="5">
        <v>282</v>
      </c>
      <c r="H312" s="1">
        <f>(G312/F312)-1</f>
        <v>8.4615384615384537E-2</v>
      </c>
    </row>
    <row r="313" spans="1:8">
      <c r="A313" s="5" t="s">
        <v>1</v>
      </c>
      <c r="B313" s="5">
        <v>501021016</v>
      </c>
      <c r="C313" s="5" t="s">
        <v>16</v>
      </c>
      <c r="D313" s="5">
        <v>50102101608</v>
      </c>
      <c r="E313" s="5">
        <v>5101608</v>
      </c>
      <c r="F313" s="5">
        <v>0</v>
      </c>
      <c r="G313" s="5">
        <v>0</v>
      </c>
      <c r="H313" s="1">
        <v>0</v>
      </c>
    </row>
    <row r="314" spans="1:8">
      <c r="A314" s="5" t="s">
        <v>1</v>
      </c>
      <c r="B314" s="5">
        <v>501021251</v>
      </c>
      <c r="C314" s="5" t="s">
        <v>18</v>
      </c>
      <c r="D314" s="5">
        <v>50102125101</v>
      </c>
      <c r="E314" s="5">
        <v>5125101</v>
      </c>
      <c r="F314" s="5">
        <v>571</v>
      </c>
      <c r="G314" s="5">
        <v>646</v>
      </c>
      <c r="H314" s="1">
        <f t="shared" ref="H314:H345" si="11">(G314/F314)-1</f>
        <v>0.13134851138353776</v>
      </c>
    </row>
    <row r="315" spans="1:8">
      <c r="A315" s="5" t="s">
        <v>1</v>
      </c>
      <c r="B315" s="5">
        <v>501021251</v>
      </c>
      <c r="C315" s="5" t="s">
        <v>18</v>
      </c>
      <c r="D315" s="5">
        <v>50102125102</v>
      </c>
      <c r="E315" s="5">
        <v>5125102</v>
      </c>
      <c r="F315" s="5">
        <v>640</v>
      </c>
      <c r="G315" s="5">
        <v>745</v>
      </c>
      <c r="H315" s="1">
        <f t="shared" si="11"/>
        <v>0.1640625</v>
      </c>
    </row>
    <row r="316" spans="1:8">
      <c r="A316" s="5" t="s">
        <v>1</v>
      </c>
      <c r="B316" s="5">
        <v>501021251</v>
      </c>
      <c r="C316" s="5" t="s">
        <v>18</v>
      </c>
      <c r="D316" s="5">
        <v>50102125103</v>
      </c>
      <c r="E316" s="5">
        <v>5125103</v>
      </c>
      <c r="F316" s="5">
        <v>193</v>
      </c>
      <c r="G316" s="5">
        <v>220</v>
      </c>
      <c r="H316" s="1">
        <f t="shared" si="11"/>
        <v>0.13989637305699487</v>
      </c>
    </row>
    <row r="317" spans="1:8">
      <c r="A317" s="5" t="s">
        <v>1</v>
      </c>
      <c r="B317" s="5">
        <v>501021251</v>
      </c>
      <c r="C317" s="5" t="s">
        <v>18</v>
      </c>
      <c r="D317" s="5">
        <v>50102125104</v>
      </c>
      <c r="E317" s="5">
        <v>5125104</v>
      </c>
      <c r="F317" s="5">
        <v>790</v>
      </c>
      <c r="G317" s="5">
        <v>901</v>
      </c>
      <c r="H317" s="1">
        <f t="shared" si="11"/>
        <v>0.14050632911392413</v>
      </c>
    </row>
    <row r="318" spans="1:8">
      <c r="A318" s="5" t="s">
        <v>1</v>
      </c>
      <c r="B318" s="5">
        <v>501021251</v>
      </c>
      <c r="C318" s="5" t="s">
        <v>18</v>
      </c>
      <c r="D318" s="5">
        <v>50102125105</v>
      </c>
      <c r="E318" s="5">
        <v>5125105</v>
      </c>
      <c r="F318" s="5">
        <v>377</v>
      </c>
      <c r="G318" s="5">
        <v>399</v>
      </c>
      <c r="H318" s="1">
        <f t="shared" si="11"/>
        <v>5.8355437665782439E-2</v>
      </c>
    </row>
    <row r="319" spans="1:8">
      <c r="A319" s="5" t="s">
        <v>1</v>
      </c>
      <c r="B319" s="5">
        <v>501021251</v>
      </c>
      <c r="C319" s="5" t="s">
        <v>18</v>
      </c>
      <c r="D319" s="5">
        <v>50102125106</v>
      </c>
      <c r="E319" s="5">
        <v>5125106</v>
      </c>
      <c r="F319" s="5">
        <v>303</v>
      </c>
      <c r="G319" s="5">
        <v>320</v>
      </c>
      <c r="H319" s="1">
        <f t="shared" si="11"/>
        <v>5.6105610561056007E-2</v>
      </c>
    </row>
    <row r="320" spans="1:8">
      <c r="A320" s="5" t="s">
        <v>1</v>
      </c>
      <c r="B320" s="5">
        <v>501021251</v>
      </c>
      <c r="C320" s="5" t="s">
        <v>18</v>
      </c>
      <c r="D320" s="5">
        <v>50102125107</v>
      </c>
      <c r="E320" s="5">
        <v>5125107</v>
      </c>
      <c r="F320" s="5">
        <v>298</v>
      </c>
      <c r="G320" s="5">
        <v>323</v>
      </c>
      <c r="H320" s="1">
        <f t="shared" si="11"/>
        <v>8.3892617449664364E-2</v>
      </c>
    </row>
    <row r="321" spans="1:8">
      <c r="A321" s="5" t="s">
        <v>1</v>
      </c>
      <c r="B321" s="5">
        <v>501021251</v>
      </c>
      <c r="C321" s="5" t="s">
        <v>18</v>
      </c>
      <c r="D321" s="5">
        <v>50102125108</v>
      </c>
      <c r="E321" s="5">
        <v>5125108</v>
      </c>
      <c r="F321" s="5">
        <v>230</v>
      </c>
      <c r="G321" s="5">
        <v>221</v>
      </c>
      <c r="H321" s="1">
        <f t="shared" si="11"/>
        <v>-3.9130434782608692E-2</v>
      </c>
    </row>
    <row r="322" spans="1:8">
      <c r="A322" s="5" t="s">
        <v>1</v>
      </c>
      <c r="B322" s="5">
        <v>501021251</v>
      </c>
      <c r="C322" s="5" t="s">
        <v>18</v>
      </c>
      <c r="D322" s="5">
        <v>50102125109</v>
      </c>
      <c r="E322" s="5">
        <v>5125109</v>
      </c>
      <c r="F322" s="5">
        <v>243</v>
      </c>
      <c r="G322" s="5">
        <v>266</v>
      </c>
      <c r="H322" s="1">
        <f t="shared" si="11"/>
        <v>9.4650205761316775E-2</v>
      </c>
    </row>
    <row r="323" spans="1:8">
      <c r="A323" s="5" t="s">
        <v>1</v>
      </c>
      <c r="B323" s="5">
        <v>501021251</v>
      </c>
      <c r="C323" s="5" t="s">
        <v>18</v>
      </c>
      <c r="D323" s="5">
        <v>50102125110</v>
      </c>
      <c r="E323" s="5">
        <v>5125110</v>
      </c>
      <c r="F323" s="5">
        <v>404</v>
      </c>
      <c r="G323" s="5">
        <v>384</v>
      </c>
      <c r="H323" s="1">
        <f t="shared" si="11"/>
        <v>-4.9504950495049549E-2</v>
      </c>
    </row>
    <row r="324" spans="1:8">
      <c r="A324" s="5" t="s">
        <v>1</v>
      </c>
      <c r="B324" s="5">
        <v>501021251</v>
      </c>
      <c r="C324" s="5" t="s">
        <v>18</v>
      </c>
      <c r="D324" s="5">
        <v>50102125111</v>
      </c>
      <c r="E324" s="5">
        <v>5125111</v>
      </c>
      <c r="F324" s="5">
        <v>235</v>
      </c>
      <c r="G324" s="5">
        <v>247</v>
      </c>
      <c r="H324" s="1">
        <f t="shared" si="11"/>
        <v>5.1063829787234116E-2</v>
      </c>
    </row>
    <row r="325" spans="1:8">
      <c r="A325" s="5" t="s">
        <v>1</v>
      </c>
      <c r="B325" s="5">
        <v>501021251</v>
      </c>
      <c r="C325" s="5" t="s">
        <v>18</v>
      </c>
      <c r="D325" s="5">
        <v>50102125112</v>
      </c>
      <c r="E325" s="5">
        <v>5125112</v>
      </c>
      <c r="F325" s="5">
        <v>357</v>
      </c>
      <c r="G325" s="5">
        <v>348</v>
      </c>
      <c r="H325" s="1">
        <f t="shared" si="11"/>
        <v>-2.5210084033613467E-2</v>
      </c>
    </row>
    <row r="326" spans="1:8">
      <c r="A326" s="5" t="s">
        <v>1</v>
      </c>
      <c r="B326" s="5">
        <v>501021251</v>
      </c>
      <c r="C326" s="5" t="s">
        <v>18</v>
      </c>
      <c r="D326" s="5">
        <v>50102125113</v>
      </c>
      <c r="E326" s="5">
        <v>5125113</v>
      </c>
      <c r="F326" s="5">
        <v>395</v>
      </c>
      <c r="G326" s="5">
        <v>369</v>
      </c>
      <c r="H326" s="1">
        <f t="shared" si="11"/>
        <v>-6.58227848101266E-2</v>
      </c>
    </row>
    <row r="327" spans="1:8">
      <c r="A327" s="5" t="s">
        <v>1</v>
      </c>
      <c r="B327" s="5">
        <v>501021251</v>
      </c>
      <c r="C327" s="5" t="s">
        <v>18</v>
      </c>
      <c r="D327" s="5">
        <v>50102125114</v>
      </c>
      <c r="E327" s="5">
        <v>5125114</v>
      </c>
      <c r="F327" s="5">
        <v>527</v>
      </c>
      <c r="G327" s="5">
        <v>546</v>
      </c>
      <c r="H327" s="1">
        <f t="shared" si="11"/>
        <v>3.6053130929791344E-2</v>
      </c>
    </row>
    <row r="328" spans="1:8">
      <c r="A328" s="5" t="s">
        <v>1</v>
      </c>
      <c r="B328" s="5">
        <v>501021251</v>
      </c>
      <c r="C328" s="5" t="s">
        <v>18</v>
      </c>
      <c r="D328" s="5">
        <v>50102125115</v>
      </c>
      <c r="E328" s="5">
        <v>5125115</v>
      </c>
      <c r="F328" s="5">
        <v>322</v>
      </c>
      <c r="G328" s="5">
        <v>338</v>
      </c>
      <c r="H328" s="1">
        <f t="shared" si="11"/>
        <v>4.9689440993788914E-2</v>
      </c>
    </row>
    <row r="329" spans="1:8">
      <c r="A329" s="5" t="s">
        <v>1</v>
      </c>
      <c r="B329" s="5">
        <v>501021251</v>
      </c>
      <c r="C329" s="5" t="s">
        <v>18</v>
      </c>
      <c r="D329" s="5">
        <v>50102125116</v>
      </c>
      <c r="E329" s="5">
        <v>5125116</v>
      </c>
      <c r="F329" s="5">
        <v>352</v>
      </c>
      <c r="G329" s="5">
        <v>430</v>
      </c>
      <c r="H329" s="1">
        <f t="shared" si="11"/>
        <v>0.22159090909090917</v>
      </c>
    </row>
    <row r="330" spans="1:8">
      <c r="A330" s="5" t="s">
        <v>1</v>
      </c>
      <c r="B330" s="5">
        <v>501021251</v>
      </c>
      <c r="C330" s="5" t="s">
        <v>18</v>
      </c>
      <c r="D330" s="5">
        <v>50102125117</v>
      </c>
      <c r="E330" s="5">
        <v>5125117</v>
      </c>
      <c r="F330" s="5">
        <v>370</v>
      </c>
      <c r="G330" s="5">
        <v>386</v>
      </c>
      <c r="H330" s="1">
        <f t="shared" si="11"/>
        <v>4.3243243243243246E-2</v>
      </c>
    </row>
    <row r="331" spans="1:8">
      <c r="A331" s="5" t="s">
        <v>1</v>
      </c>
      <c r="B331" s="5">
        <v>501021252</v>
      </c>
      <c r="C331" s="5" t="s">
        <v>19</v>
      </c>
      <c r="D331" s="5">
        <v>50102125201</v>
      </c>
      <c r="E331" s="5">
        <v>5125201</v>
      </c>
      <c r="F331" s="5">
        <v>200</v>
      </c>
      <c r="G331" s="5">
        <v>223</v>
      </c>
      <c r="H331" s="1">
        <f t="shared" si="11"/>
        <v>0.11499999999999999</v>
      </c>
    </row>
    <row r="332" spans="1:8">
      <c r="A332" s="5" t="s">
        <v>1</v>
      </c>
      <c r="B332" s="5">
        <v>501021252</v>
      </c>
      <c r="C332" s="5" t="s">
        <v>19</v>
      </c>
      <c r="D332" s="5">
        <v>50102125202</v>
      </c>
      <c r="E332" s="5">
        <v>5125202</v>
      </c>
      <c r="F332" s="5">
        <v>209</v>
      </c>
      <c r="G332" s="5">
        <v>184</v>
      </c>
      <c r="H332" s="1">
        <f t="shared" si="11"/>
        <v>-0.11961722488038273</v>
      </c>
    </row>
    <row r="333" spans="1:8">
      <c r="A333" s="5" t="s">
        <v>1</v>
      </c>
      <c r="B333" s="5">
        <v>501021252</v>
      </c>
      <c r="C333" s="5" t="s">
        <v>19</v>
      </c>
      <c r="D333" s="5">
        <v>50102125203</v>
      </c>
      <c r="E333" s="5">
        <v>5125203</v>
      </c>
      <c r="F333" s="5">
        <v>618</v>
      </c>
      <c r="G333" s="5">
        <v>635</v>
      </c>
      <c r="H333" s="1">
        <f t="shared" si="11"/>
        <v>2.7508090614886793E-2</v>
      </c>
    </row>
    <row r="334" spans="1:8">
      <c r="A334" s="5" t="s">
        <v>1</v>
      </c>
      <c r="B334" s="5">
        <v>501021252</v>
      </c>
      <c r="C334" s="5" t="s">
        <v>19</v>
      </c>
      <c r="D334" s="5">
        <v>50102125204</v>
      </c>
      <c r="E334" s="5">
        <v>5125204</v>
      </c>
      <c r="F334" s="5">
        <v>467</v>
      </c>
      <c r="G334" s="5">
        <v>483</v>
      </c>
      <c r="H334" s="1">
        <f t="shared" si="11"/>
        <v>3.426124197002145E-2</v>
      </c>
    </row>
    <row r="335" spans="1:8">
      <c r="A335" s="5" t="s">
        <v>1</v>
      </c>
      <c r="B335" s="5">
        <v>501021252</v>
      </c>
      <c r="C335" s="5" t="s">
        <v>19</v>
      </c>
      <c r="D335" s="5">
        <v>50102125205</v>
      </c>
      <c r="E335" s="5">
        <v>5125205</v>
      </c>
      <c r="F335" s="5">
        <v>267</v>
      </c>
      <c r="G335" s="5">
        <v>251</v>
      </c>
      <c r="H335" s="1">
        <f t="shared" si="11"/>
        <v>-5.9925093632958837E-2</v>
      </c>
    </row>
    <row r="336" spans="1:8">
      <c r="A336" s="5" t="s">
        <v>1</v>
      </c>
      <c r="B336" s="5">
        <v>501021252</v>
      </c>
      <c r="C336" s="5" t="s">
        <v>19</v>
      </c>
      <c r="D336" s="5">
        <v>50102125206</v>
      </c>
      <c r="E336" s="5">
        <v>5125206</v>
      </c>
      <c r="F336" s="5">
        <v>200</v>
      </c>
      <c r="G336" s="5">
        <v>211</v>
      </c>
      <c r="H336" s="1">
        <f t="shared" si="11"/>
        <v>5.4999999999999938E-2</v>
      </c>
    </row>
    <row r="337" spans="1:8">
      <c r="A337" s="5" t="s">
        <v>1</v>
      </c>
      <c r="B337" s="5">
        <v>501021252</v>
      </c>
      <c r="C337" s="5" t="s">
        <v>19</v>
      </c>
      <c r="D337" s="5">
        <v>50102125207</v>
      </c>
      <c r="E337" s="5">
        <v>5125207</v>
      </c>
      <c r="F337" s="5">
        <v>224</v>
      </c>
      <c r="G337" s="5">
        <v>207</v>
      </c>
      <c r="H337" s="1">
        <f t="shared" si="11"/>
        <v>-7.5892857142857095E-2</v>
      </c>
    </row>
    <row r="338" spans="1:8">
      <c r="A338" s="5" t="s">
        <v>1</v>
      </c>
      <c r="B338" s="5">
        <v>501021252</v>
      </c>
      <c r="C338" s="5" t="s">
        <v>19</v>
      </c>
      <c r="D338" s="5">
        <v>50102125208</v>
      </c>
      <c r="E338" s="5">
        <v>5125208</v>
      </c>
      <c r="F338" s="5">
        <v>161</v>
      </c>
      <c r="G338" s="5">
        <v>159</v>
      </c>
      <c r="H338" s="1">
        <f t="shared" si="11"/>
        <v>-1.2422360248447228E-2</v>
      </c>
    </row>
    <row r="339" spans="1:8">
      <c r="A339" s="5" t="s">
        <v>1</v>
      </c>
      <c r="B339" s="5">
        <v>501021253</v>
      </c>
      <c r="C339" s="5" t="s">
        <v>20</v>
      </c>
      <c r="D339" s="5">
        <v>50102125301</v>
      </c>
      <c r="E339" s="5">
        <v>5125301</v>
      </c>
      <c r="F339" s="5">
        <v>539</v>
      </c>
      <c r="G339" s="5">
        <v>532</v>
      </c>
      <c r="H339" s="1">
        <f t="shared" si="11"/>
        <v>-1.2987012987012991E-2</v>
      </c>
    </row>
    <row r="340" spans="1:8">
      <c r="A340" s="5" t="s">
        <v>1</v>
      </c>
      <c r="B340" s="5">
        <v>501021253</v>
      </c>
      <c r="C340" s="5" t="s">
        <v>20</v>
      </c>
      <c r="D340" s="5">
        <v>50102125302</v>
      </c>
      <c r="E340" s="5">
        <v>5125302</v>
      </c>
      <c r="F340" s="5">
        <v>297</v>
      </c>
      <c r="G340" s="5">
        <v>308</v>
      </c>
      <c r="H340" s="1">
        <f t="shared" si="11"/>
        <v>3.7037037037036979E-2</v>
      </c>
    </row>
    <row r="341" spans="1:8">
      <c r="A341" s="5" t="s">
        <v>1</v>
      </c>
      <c r="B341" s="5">
        <v>501021253</v>
      </c>
      <c r="C341" s="5" t="s">
        <v>20</v>
      </c>
      <c r="D341" s="5">
        <v>50102125303</v>
      </c>
      <c r="E341" s="5">
        <v>5125303</v>
      </c>
      <c r="F341" s="5">
        <v>233</v>
      </c>
      <c r="G341" s="5">
        <v>231</v>
      </c>
      <c r="H341" s="1">
        <f t="shared" si="11"/>
        <v>-8.5836909871244149E-3</v>
      </c>
    </row>
    <row r="342" spans="1:8">
      <c r="A342" s="5" t="s">
        <v>1</v>
      </c>
      <c r="B342" s="5">
        <v>501021253</v>
      </c>
      <c r="C342" s="5" t="s">
        <v>20</v>
      </c>
      <c r="D342" s="5">
        <v>50102125304</v>
      </c>
      <c r="E342" s="5">
        <v>5125304</v>
      </c>
      <c r="F342" s="5">
        <v>476</v>
      </c>
      <c r="G342" s="5">
        <v>468</v>
      </c>
      <c r="H342" s="1">
        <f t="shared" si="11"/>
        <v>-1.6806722689075682E-2</v>
      </c>
    </row>
    <row r="343" spans="1:8">
      <c r="A343" s="5" t="s">
        <v>1</v>
      </c>
      <c r="B343" s="5">
        <v>501021253</v>
      </c>
      <c r="C343" s="5" t="s">
        <v>20</v>
      </c>
      <c r="D343" s="5">
        <v>50102125305</v>
      </c>
      <c r="E343" s="5">
        <v>5125305</v>
      </c>
      <c r="F343" s="5">
        <v>283</v>
      </c>
      <c r="G343" s="5">
        <v>280</v>
      </c>
      <c r="H343" s="1">
        <f t="shared" si="11"/>
        <v>-1.0600706713780883E-2</v>
      </c>
    </row>
    <row r="344" spans="1:8">
      <c r="A344" s="5" t="s">
        <v>1</v>
      </c>
      <c r="B344" s="5">
        <v>501021253</v>
      </c>
      <c r="C344" s="5" t="s">
        <v>20</v>
      </c>
      <c r="D344" s="5">
        <v>50102125306</v>
      </c>
      <c r="E344" s="5">
        <v>5125306</v>
      </c>
      <c r="F344" s="5">
        <v>483</v>
      </c>
      <c r="G344" s="5">
        <v>499</v>
      </c>
      <c r="H344" s="1">
        <f t="shared" si="11"/>
        <v>3.3126293995859202E-2</v>
      </c>
    </row>
    <row r="345" spans="1:8">
      <c r="A345" s="5" t="s">
        <v>1</v>
      </c>
      <c r="B345" s="5">
        <v>501021253</v>
      </c>
      <c r="C345" s="5" t="s">
        <v>20</v>
      </c>
      <c r="D345" s="5">
        <v>50102125307</v>
      </c>
      <c r="E345" s="5">
        <v>5125307</v>
      </c>
      <c r="F345" s="5">
        <v>275</v>
      </c>
      <c r="G345" s="5">
        <v>265</v>
      </c>
      <c r="H345" s="1">
        <f t="shared" si="11"/>
        <v>-3.6363636363636376E-2</v>
      </c>
    </row>
    <row r="346" spans="1:8">
      <c r="A346" s="5" t="s">
        <v>1</v>
      </c>
      <c r="B346" s="5">
        <v>501021253</v>
      </c>
      <c r="C346" s="5" t="s">
        <v>20</v>
      </c>
      <c r="D346" s="5">
        <v>50102125308</v>
      </c>
      <c r="E346" s="5">
        <v>5125308</v>
      </c>
      <c r="F346" s="5">
        <v>366</v>
      </c>
      <c r="G346" s="5">
        <v>385</v>
      </c>
      <c r="H346" s="1">
        <f t="shared" ref="H346:H377" si="12">(G346/F346)-1</f>
        <v>5.1912568306010876E-2</v>
      </c>
    </row>
    <row r="347" spans="1:8">
      <c r="A347" s="5" t="s">
        <v>1</v>
      </c>
      <c r="B347" s="5">
        <v>501021253</v>
      </c>
      <c r="C347" s="5" t="s">
        <v>20</v>
      </c>
      <c r="D347" s="5">
        <v>50102125309</v>
      </c>
      <c r="E347" s="5">
        <v>5125309</v>
      </c>
      <c r="F347" s="5">
        <v>294</v>
      </c>
      <c r="G347" s="5">
        <v>333</v>
      </c>
      <c r="H347" s="1">
        <f t="shared" si="12"/>
        <v>0.13265306122448983</v>
      </c>
    </row>
    <row r="348" spans="1:8">
      <c r="A348" s="5" t="s">
        <v>1</v>
      </c>
      <c r="B348" s="5">
        <v>501021253</v>
      </c>
      <c r="C348" s="5" t="s">
        <v>20</v>
      </c>
      <c r="D348" s="5">
        <v>50102125310</v>
      </c>
      <c r="E348" s="5">
        <v>5125310</v>
      </c>
      <c r="F348" s="5">
        <v>293</v>
      </c>
      <c r="G348" s="5">
        <v>296</v>
      </c>
      <c r="H348" s="1">
        <f t="shared" si="12"/>
        <v>1.0238907849829282E-2</v>
      </c>
    </row>
    <row r="349" spans="1:8">
      <c r="A349" s="5" t="s">
        <v>1</v>
      </c>
      <c r="B349" s="5">
        <v>501021253</v>
      </c>
      <c r="C349" s="5" t="s">
        <v>20</v>
      </c>
      <c r="D349" s="5">
        <v>50102125311</v>
      </c>
      <c r="E349" s="5">
        <v>5125311</v>
      </c>
      <c r="F349" s="5">
        <v>387</v>
      </c>
      <c r="G349" s="5">
        <v>399</v>
      </c>
      <c r="H349" s="1">
        <f t="shared" si="12"/>
        <v>3.1007751937984551E-2</v>
      </c>
    </row>
    <row r="350" spans="1:8">
      <c r="A350" s="5" t="s">
        <v>1</v>
      </c>
      <c r="B350" s="5">
        <v>501021253</v>
      </c>
      <c r="C350" s="5" t="s">
        <v>20</v>
      </c>
      <c r="D350" s="5">
        <v>50102125312</v>
      </c>
      <c r="E350" s="5">
        <v>5125312</v>
      </c>
      <c r="F350" s="5">
        <v>344</v>
      </c>
      <c r="G350" s="5">
        <v>351</v>
      </c>
      <c r="H350" s="1">
        <f t="shared" si="12"/>
        <v>2.0348837209302362E-2</v>
      </c>
    </row>
    <row r="351" spans="1:8">
      <c r="A351" s="5" t="s">
        <v>1</v>
      </c>
      <c r="B351" s="5">
        <v>501021253</v>
      </c>
      <c r="C351" s="5" t="s">
        <v>20</v>
      </c>
      <c r="D351" s="5">
        <v>50102125313</v>
      </c>
      <c r="E351" s="5">
        <v>5125313</v>
      </c>
      <c r="F351" s="5">
        <v>345</v>
      </c>
      <c r="G351" s="5">
        <v>351</v>
      </c>
      <c r="H351" s="1">
        <f t="shared" si="12"/>
        <v>1.7391304347825987E-2</v>
      </c>
    </row>
    <row r="352" spans="1:8">
      <c r="A352" s="5" t="s">
        <v>1</v>
      </c>
      <c r="B352" s="5">
        <v>501021253</v>
      </c>
      <c r="C352" s="5" t="s">
        <v>20</v>
      </c>
      <c r="D352" s="5">
        <v>50102125314</v>
      </c>
      <c r="E352" s="5">
        <v>5125314</v>
      </c>
      <c r="F352" s="5">
        <v>353</v>
      </c>
      <c r="G352" s="5">
        <v>361</v>
      </c>
      <c r="H352" s="1">
        <f t="shared" si="12"/>
        <v>2.2662889518413554E-2</v>
      </c>
    </row>
    <row r="353" spans="1:8">
      <c r="A353" s="5" t="s">
        <v>1</v>
      </c>
      <c r="B353" s="5">
        <v>501021253</v>
      </c>
      <c r="C353" s="5" t="s">
        <v>20</v>
      </c>
      <c r="D353" s="5">
        <v>50102125315</v>
      </c>
      <c r="E353" s="5">
        <v>5125315</v>
      </c>
      <c r="F353" s="5">
        <v>354</v>
      </c>
      <c r="G353" s="5">
        <v>383</v>
      </c>
      <c r="H353" s="1">
        <f t="shared" si="12"/>
        <v>8.1920903954802338E-2</v>
      </c>
    </row>
    <row r="354" spans="1:8">
      <c r="A354" s="5" t="s">
        <v>1</v>
      </c>
      <c r="B354" s="5">
        <v>501021253</v>
      </c>
      <c r="C354" s="5" t="s">
        <v>20</v>
      </c>
      <c r="D354" s="5">
        <v>50102125316</v>
      </c>
      <c r="E354" s="5">
        <v>5125316</v>
      </c>
      <c r="F354" s="5">
        <v>469</v>
      </c>
      <c r="G354" s="5">
        <v>477</v>
      </c>
      <c r="H354" s="1">
        <f t="shared" si="12"/>
        <v>1.7057569296375252E-2</v>
      </c>
    </row>
    <row r="355" spans="1:8">
      <c r="A355" s="5" t="s">
        <v>1</v>
      </c>
      <c r="B355" s="5">
        <v>501021253</v>
      </c>
      <c r="C355" s="5" t="s">
        <v>20</v>
      </c>
      <c r="D355" s="5">
        <v>50102125317</v>
      </c>
      <c r="E355" s="5">
        <v>5125317</v>
      </c>
      <c r="F355" s="5">
        <v>257</v>
      </c>
      <c r="G355" s="5">
        <v>257</v>
      </c>
      <c r="H355" s="1">
        <f t="shared" si="12"/>
        <v>0</v>
      </c>
    </row>
    <row r="356" spans="1:8">
      <c r="A356" s="5" t="s">
        <v>1</v>
      </c>
      <c r="B356" s="5">
        <v>501021253</v>
      </c>
      <c r="C356" s="5" t="s">
        <v>20</v>
      </c>
      <c r="D356" s="5">
        <v>50102125318</v>
      </c>
      <c r="E356" s="5">
        <v>5125318</v>
      </c>
      <c r="F356" s="5">
        <v>502</v>
      </c>
      <c r="G356" s="5">
        <v>509</v>
      </c>
      <c r="H356" s="1">
        <f t="shared" si="12"/>
        <v>1.3944223107569709E-2</v>
      </c>
    </row>
    <row r="357" spans="1:8">
      <c r="A357" s="5" t="s">
        <v>1</v>
      </c>
      <c r="B357" s="5">
        <v>501021253</v>
      </c>
      <c r="C357" s="5" t="s">
        <v>20</v>
      </c>
      <c r="D357" s="5">
        <v>50102125319</v>
      </c>
      <c r="E357" s="5">
        <v>5125319</v>
      </c>
      <c r="F357" s="5">
        <v>337</v>
      </c>
      <c r="G357" s="5">
        <v>346</v>
      </c>
      <c r="H357" s="1">
        <f t="shared" si="12"/>
        <v>2.6706231454005858E-2</v>
      </c>
    </row>
    <row r="358" spans="1:8">
      <c r="A358" s="5" t="s">
        <v>1</v>
      </c>
      <c r="B358" s="5">
        <v>501021253</v>
      </c>
      <c r="C358" s="5" t="s">
        <v>20</v>
      </c>
      <c r="D358" s="5">
        <v>50102125320</v>
      </c>
      <c r="E358" s="5">
        <v>5125320</v>
      </c>
      <c r="F358" s="5">
        <v>386</v>
      </c>
      <c r="G358" s="5">
        <v>381</v>
      </c>
      <c r="H358" s="1">
        <f t="shared" si="12"/>
        <v>-1.2953367875647714E-2</v>
      </c>
    </row>
    <row r="359" spans="1:8">
      <c r="A359" s="5" t="s">
        <v>1</v>
      </c>
      <c r="B359" s="5">
        <v>501021253</v>
      </c>
      <c r="C359" s="5" t="s">
        <v>20</v>
      </c>
      <c r="D359" s="5">
        <v>50102125321</v>
      </c>
      <c r="E359" s="5">
        <v>5125321</v>
      </c>
      <c r="F359" s="5">
        <v>309</v>
      </c>
      <c r="G359" s="5">
        <v>324</v>
      </c>
      <c r="H359" s="1">
        <f t="shared" si="12"/>
        <v>4.8543689320388328E-2</v>
      </c>
    </row>
    <row r="360" spans="1:8">
      <c r="A360" s="5" t="s">
        <v>1</v>
      </c>
      <c r="B360" s="5">
        <v>501021253</v>
      </c>
      <c r="C360" s="5" t="s">
        <v>20</v>
      </c>
      <c r="D360" s="5">
        <v>50102125322</v>
      </c>
      <c r="E360" s="5">
        <v>5125322</v>
      </c>
      <c r="F360" s="5">
        <v>294</v>
      </c>
      <c r="G360" s="5">
        <v>303</v>
      </c>
      <c r="H360" s="1">
        <f t="shared" si="12"/>
        <v>3.0612244897959107E-2</v>
      </c>
    </row>
    <row r="361" spans="1:8">
      <c r="A361" s="5" t="s">
        <v>1</v>
      </c>
      <c r="B361" s="5">
        <v>501021253</v>
      </c>
      <c r="C361" s="5" t="s">
        <v>20</v>
      </c>
      <c r="D361" s="5">
        <v>50102125323</v>
      </c>
      <c r="E361" s="5">
        <v>5125323</v>
      </c>
      <c r="F361" s="5">
        <v>274</v>
      </c>
      <c r="G361" s="5">
        <v>262</v>
      </c>
      <c r="H361" s="1">
        <f t="shared" si="12"/>
        <v>-4.3795620437956151E-2</v>
      </c>
    </row>
    <row r="362" spans="1:8">
      <c r="A362" s="5" t="s">
        <v>1</v>
      </c>
      <c r="B362" s="5">
        <v>501021253</v>
      </c>
      <c r="C362" s="5" t="s">
        <v>20</v>
      </c>
      <c r="D362" s="5">
        <v>50102125324</v>
      </c>
      <c r="E362" s="5">
        <v>5125324</v>
      </c>
      <c r="F362" s="5">
        <v>245</v>
      </c>
      <c r="G362" s="5">
        <v>263</v>
      </c>
      <c r="H362" s="1">
        <f t="shared" si="12"/>
        <v>7.3469387755102034E-2</v>
      </c>
    </row>
    <row r="363" spans="1:8">
      <c r="A363" s="5" t="s">
        <v>1</v>
      </c>
      <c r="B363" s="5">
        <v>501021253</v>
      </c>
      <c r="C363" s="5" t="s">
        <v>20</v>
      </c>
      <c r="D363" s="5">
        <v>50102125325</v>
      </c>
      <c r="E363" s="5">
        <v>5125325</v>
      </c>
      <c r="F363" s="5">
        <v>218</v>
      </c>
      <c r="G363" s="5">
        <v>226</v>
      </c>
      <c r="H363" s="1">
        <f t="shared" si="12"/>
        <v>3.669724770642202E-2</v>
      </c>
    </row>
    <row r="364" spans="1:8">
      <c r="A364" s="5" t="s">
        <v>1</v>
      </c>
      <c r="B364" s="5">
        <v>501021253</v>
      </c>
      <c r="C364" s="5" t="s">
        <v>20</v>
      </c>
      <c r="D364" s="5">
        <v>50102125326</v>
      </c>
      <c r="E364" s="5">
        <v>5125326</v>
      </c>
      <c r="F364" s="5">
        <v>370</v>
      </c>
      <c r="G364" s="5">
        <v>378</v>
      </c>
      <c r="H364" s="1">
        <f t="shared" si="12"/>
        <v>2.1621621621621623E-2</v>
      </c>
    </row>
    <row r="365" spans="1:8">
      <c r="A365" s="5" t="s">
        <v>1</v>
      </c>
      <c r="B365" s="5">
        <v>501021253</v>
      </c>
      <c r="C365" s="5" t="s">
        <v>20</v>
      </c>
      <c r="D365" s="5">
        <v>50102125327</v>
      </c>
      <c r="E365" s="5">
        <v>5125327</v>
      </c>
      <c r="F365" s="5">
        <v>268</v>
      </c>
      <c r="G365" s="5">
        <v>262</v>
      </c>
      <c r="H365" s="1">
        <f t="shared" si="12"/>
        <v>-2.2388059701492491E-2</v>
      </c>
    </row>
    <row r="366" spans="1:8">
      <c r="A366" s="5" t="s">
        <v>1</v>
      </c>
      <c r="B366" s="5">
        <v>501021253</v>
      </c>
      <c r="C366" s="5" t="s">
        <v>20</v>
      </c>
      <c r="D366" s="5">
        <v>50102125328</v>
      </c>
      <c r="E366" s="5">
        <v>5125328</v>
      </c>
      <c r="F366" s="5">
        <v>280</v>
      </c>
      <c r="G366" s="5">
        <v>280</v>
      </c>
      <c r="H366" s="1">
        <f t="shared" si="12"/>
        <v>0</v>
      </c>
    </row>
    <row r="367" spans="1:8">
      <c r="A367" s="5" t="s">
        <v>1</v>
      </c>
      <c r="B367" s="5">
        <v>501021254</v>
      </c>
      <c r="C367" s="5" t="s">
        <v>21</v>
      </c>
      <c r="D367" s="5">
        <v>50102125401</v>
      </c>
      <c r="E367" s="5">
        <v>5125401</v>
      </c>
      <c r="F367" s="5">
        <v>352</v>
      </c>
      <c r="G367" s="5">
        <v>374</v>
      </c>
      <c r="H367" s="1">
        <f t="shared" si="12"/>
        <v>6.25E-2</v>
      </c>
    </row>
    <row r="368" spans="1:8">
      <c r="A368" s="5" t="s">
        <v>1</v>
      </c>
      <c r="B368" s="5">
        <v>501021254</v>
      </c>
      <c r="C368" s="5" t="s">
        <v>21</v>
      </c>
      <c r="D368" s="5">
        <v>50102125402</v>
      </c>
      <c r="E368" s="5">
        <v>5125402</v>
      </c>
      <c r="F368" s="5">
        <v>267</v>
      </c>
      <c r="G368" s="5">
        <v>298</v>
      </c>
      <c r="H368" s="1">
        <f t="shared" si="12"/>
        <v>0.11610486891385774</v>
      </c>
    </row>
    <row r="369" spans="1:8">
      <c r="A369" s="5" t="s">
        <v>1</v>
      </c>
      <c r="B369" s="5">
        <v>501021254</v>
      </c>
      <c r="C369" s="5" t="s">
        <v>21</v>
      </c>
      <c r="D369" s="5">
        <v>50102125403</v>
      </c>
      <c r="E369" s="5">
        <v>5125403</v>
      </c>
      <c r="F369" s="5">
        <v>294</v>
      </c>
      <c r="G369" s="5">
        <v>298</v>
      </c>
      <c r="H369" s="1">
        <f t="shared" si="12"/>
        <v>1.3605442176870763E-2</v>
      </c>
    </row>
    <row r="370" spans="1:8">
      <c r="A370" s="5" t="s">
        <v>1</v>
      </c>
      <c r="B370" s="5">
        <v>501021254</v>
      </c>
      <c r="C370" s="5" t="s">
        <v>21</v>
      </c>
      <c r="D370" s="5">
        <v>50102125404</v>
      </c>
      <c r="E370" s="5">
        <v>5125404</v>
      </c>
      <c r="F370" s="5">
        <v>222</v>
      </c>
      <c r="G370" s="5">
        <v>241</v>
      </c>
      <c r="H370" s="1">
        <f t="shared" si="12"/>
        <v>8.55855855855856E-2</v>
      </c>
    </row>
    <row r="371" spans="1:8">
      <c r="A371" s="5" t="s">
        <v>1</v>
      </c>
      <c r="B371" s="5">
        <v>501021254</v>
      </c>
      <c r="C371" s="5" t="s">
        <v>21</v>
      </c>
      <c r="D371" s="5">
        <v>50102125405</v>
      </c>
      <c r="E371" s="5">
        <v>5125405</v>
      </c>
      <c r="F371" s="5">
        <v>275</v>
      </c>
      <c r="G371" s="5">
        <v>280</v>
      </c>
      <c r="H371" s="1">
        <f t="shared" si="12"/>
        <v>1.8181818181818077E-2</v>
      </c>
    </row>
    <row r="372" spans="1:8">
      <c r="A372" s="5" t="s">
        <v>1</v>
      </c>
      <c r="B372" s="5">
        <v>501021254</v>
      </c>
      <c r="C372" s="5" t="s">
        <v>21</v>
      </c>
      <c r="D372" s="5">
        <v>50102125406</v>
      </c>
      <c r="E372" s="5">
        <v>5125406</v>
      </c>
      <c r="F372" s="5">
        <v>393</v>
      </c>
      <c r="G372" s="5">
        <v>416</v>
      </c>
      <c r="H372" s="1">
        <f t="shared" si="12"/>
        <v>5.8524173027989734E-2</v>
      </c>
    </row>
    <row r="373" spans="1:8">
      <c r="A373" s="5" t="s">
        <v>1</v>
      </c>
      <c r="B373" s="5">
        <v>501021254</v>
      </c>
      <c r="C373" s="5" t="s">
        <v>21</v>
      </c>
      <c r="D373" s="5">
        <v>50102125407</v>
      </c>
      <c r="E373" s="5">
        <v>5125407</v>
      </c>
      <c r="F373" s="5">
        <v>409</v>
      </c>
      <c r="G373" s="5">
        <v>435</v>
      </c>
      <c r="H373" s="1">
        <f t="shared" si="12"/>
        <v>6.3569682151589202E-2</v>
      </c>
    </row>
    <row r="374" spans="1:8">
      <c r="A374" s="5" t="s">
        <v>1</v>
      </c>
      <c r="B374" s="5">
        <v>501021254</v>
      </c>
      <c r="C374" s="5" t="s">
        <v>21</v>
      </c>
      <c r="D374" s="5">
        <v>50102125408</v>
      </c>
      <c r="E374" s="5">
        <v>5125408</v>
      </c>
      <c r="F374" s="5">
        <v>410</v>
      </c>
      <c r="G374" s="5">
        <v>447</v>
      </c>
      <c r="H374" s="1">
        <f t="shared" si="12"/>
        <v>9.024390243902447E-2</v>
      </c>
    </row>
    <row r="375" spans="1:8">
      <c r="A375" s="5" t="s">
        <v>1</v>
      </c>
      <c r="B375" s="5">
        <v>501021254</v>
      </c>
      <c r="C375" s="5" t="s">
        <v>21</v>
      </c>
      <c r="D375" s="5">
        <v>50102125409</v>
      </c>
      <c r="E375" s="5">
        <v>5125409</v>
      </c>
      <c r="F375" s="5">
        <v>232</v>
      </c>
      <c r="G375" s="5">
        <v>249</v>
      </c>
      <c r="H375" s="1">
        <f t="shared" si="12"/>
        <v>7.3275862068965525E-2</v>
      </c>
    </row>
    <row r="376" spans="1:8">
      <c r="A376" s="5" t="s">
        <v>1</v>
      </c>
      <c r="B376" s="5">
        <v>501021254</v>
      </c>
      <c r="C376" s="5" t="s">
        <v>21</v>
      </c>
      <c r="D376" s="5">
        <v>50102125410</v>
      </c>
      <c r="E376" s="5">
        <v>5125410</v>
      </c>
      <c r="F376" s="5">
        <v>179</v>
      </c>
      <c r="G376" s="5">
        <v>188</v>
      </c>
      <c r="H376" s="1">
        <f t="shared" si="12"/>
        <v>5.027932960893855E-2</v>
      </c>
    </row>
    <row r="377" spans="1:8">
      <c r="A377" s="5" t="s">
        <v>1</v>
      </c>
      <c r="B377" s="5">
        <v>501021254</v>
      </c>
      <c r="C377" s="5" t="s">
        <v>21</v>
      </c>
      <c r="D377" s="5">
        <v>50102125411</v>
      </c>
      <c r="E377" s="5">
        <v>5125411</v>
      </c>
      <c r="F377" s="5">
        <v>270</v>
      </c>
      <c r="G377" s="5">
        <v>306</v>
      </c>
      <c r="H377" s="1">
        <f t="shared" si="12"/>
        <v>0.1333333333333333</v>
      </c>
    </row>
    <row r="378" spans="1:8">
      <c r="A378" s="5" t="s">
        <v>1</v>
      </c>
      <c r="B378" s="5">
        <v>501021254</v>
      </c>
      <c r="C378" s="5" t="s">
        <v>21</v>
      </c>
      <c r="D378" s="5">
        <v>50102125412</v>
      </c>
      <c r="E378" s="5">
        <v>5125412</v>
      </c>
      <c r="F378" s="5">
        <v>346</v>
      </c>
      <c r="G378" s="5">
        <v>343</v>
      </c>
      <c r="H378" s="1">
        <f t="shared" ref="H378:H396" si="13">(G378/F378)-1</f>
        <v>-8.6705202312138407E-3</v>
      </c>
    </row>
    <row r="379" spans="1:8">
      <c r="A379" s="5" t="s">
        <v>1</v>
      </c>
      <c r="B379" s="5">
        <v>501021254</v>
      </c>
      <c r="C379" s="5" t="s">
        <v>21</v>
      </c>
      <c r="D379" s="5">
        <v>50102125413</v>
      </c>
      <c r="E379" s="5">
        <v>5125413</v>
      </c>
      <c r="F379" s="5">
        <v>180</v>
      </c>
      <c r="G379" s="5">
        <v>191</v>
      </c>
      <c r="H379" s="1">
        <f t="shared" si="13"/>
        <v>6.1111111111111116E-2</v>
      </c>
    </row>
    <row r="380" spans="1:8">
      <c r="A380" s="5" t="s">
        <v>1</v>
      </c>
      <c r="B380" s="5">
        <v>501031018</v>
      </c>
      <c r="C380" s="5" t="s">
        <v>23</v>
      </c>
      <c r="D380" s="5">
        <v>50103101801</v>
      </c>
      <c r="E380" s="5">
        <v>5101801</v>
      </c>
      <c r="F380" s="5">
        <v>226</v>
      </c>
      <c r="G380" s="5">
        <v>232</v>
      </c>
      <c r="H380" s="1">
        <f t="shared" si="13"/>
        <v>2.6548672566371723E-2</v>
      </c>
    </row>
    <row r="381" spans="1:8">
      <c r="A381" s="5" t="s">
        <v>1</v>
      </c>
      <c r="B381" s="5">
        <v>501031018</v>
      </c>
      <c r="C381" s="5" t="s">
        <v>23</v>
      </c>
      <c r="D381" s="5">
        <v>50103101802</v>
      </c>
      <c r="E381" s="5">
        <v>5101802</v>
      </c>
      <c r="F381" s="5">
        <v>311</v>
      </c>
      <c r="G381" s="5">
        <v>326</v>
      </c>
      <c r="H381" s="1">
        <f t="shared" si="13"/>
        <v>4.8231511254019255E-2</v>
      </c>
    </row>
    <row r="382" spans="1:8">
      <c r="A382" s="5" t="s">
        <v>1</v>
      </c>
      <c r="B382" s="5">
        <v>501031018</v>
      </c>
      <c r="C382" s="5" t="s">
        <v>23</v>
      </c>
      <c r="D382" s="5">
        <v>50103101803</v>
      </c>
      <c r="E382" s="5">
        <v>5101803</v>
      </c>
      <c r="F382" s="5">
        <v>214</v>
      </c>
      <c r="G382" s="5">
        <v>222</v>
      </c>
      <c r="H382" s="1">
        <f t="shared" si="13"/>
        <v>3.7383177570093462E-2</v>
      </c>
    </row>
    <row r="383" spans="1:8">
      <c r="A383" s="5" t="s">
        <v>1</v>
      </c>
      <c r="B383" s="5">
        <v>501031018</v>
      </c>
      <c r="C383" s="5" t="s">
        <v>23</v>
      </c>
      <c r="D383" s="5">
        <v>50103101804</v>
      </c>
      <c r="E383" s="5">
        <v>5101804</v>
      </c>
      <c r="F383" s="5">
        <v>180</v>
      </c>
      <c r="G383" s="5">
        <v>192</v>
      </c>
      <c r="H383" s="1">
        <f t="shared" si="13"/>
        <v>6.6666666666666652E-2</v>
      </c>
    </row>
    <row r="384" spans="1:8">
      <c r="A384" s="5" t="s">
        <v>1</v>
      </c>
      <c r="B384" s="5">
        <v>501031018</v>
      </c>
      <c r="C384" s="5" t="s">
        <v>23</v>
      </c>
      <c r="D384" s="5">
        <v>50103101805</v>
      </c>
      <c r="E384" s="5">
        <v>5101805</v>
      </c>
      <c r="F384" s="5">
        <v>387</v>
      </c>
      <c r="G384" s="5">
        <v>420</v>
      </c>
      <c r="H384" s="1">
        <f t="shared" si="13"/>
        <v>8.5271317829457294E-2</v>
      </c>
    </row>
    <row r="385" spans="1:8">
      <c r="A385" s="5" t="s">
        <v>1</v>
      </c>
      <c r="B385" s="5">
        <v>501031018</v>
      </c>
      <c r="C385" s="5" t="s">
        <v>23</v>
      </c>
      <c r="D385" s="5">
        <v>50103101806</v>
      </c>
      <c r="E385" s="5">
        <v>5101806</v>
      </c>
      <c r="F385" s="5">
        <v>385</v>
      </c>
      <c r="G385" s="5">
        <v>405</v>
      </c>
      <c r="H385" s="1">
        <f t="shared" si="13"/>
        <v>5.1948051948051965E-2</v>
      </c>
    </row>
    <row r="386" spans="1:8">
      <c r="A386" s="5" t="s">
        <v>1</v>
      </c>
      <c r="B386" s="5">
        <v>501031018</v>
      </c>
      <c r="C386" s="5" t="s">
        <v>23</v>
      </c>
      <c r="D386" s="5">
        <v>50103101807</v>
      </c>
      <c r="E386" s="5">
        <v>5101807</v>
      </c>
      <c r="F386" s="5">
        <v>225</v>
      </c>
      <c r="G386" s="5">
        <v>227</v>
      </c>
      <c r="H386" s="1">
        <f t="shared" si="13"/>
        <v>8.8888888888889461E-3</v>
      </c>
    </row>
    <row r="387" spans="1:8">
      <c r="A387" s="5" t="s">
        <v>1</v>
      </c>
      <c r="B387" s="5">
        <v>501031018</v>
      </c>
      <c r="C387" s="5" t="s">
        <v>23</v>
      </c>
      <c r="D387" s="5">
        <v>50103101808</v>
      </c>
      <c r="E387" s="5">
        <v>5101808</v>
      </c>
      <c r="F387" s="5">
        <v>303</v>
      </c>
      <c r="G387" s="5">
        <v>297</v>
      </c>
      <c r="H387" s="1">
        <f t="shared" si="13"/>
        <v>-1.980198019801982E-2</v>
      </c>
    </row>
    <row r="388" spans="1:8">
      <c r="A388" s="5" t="s">
        <v>1</v>
      </c>
      <c r="B388" s="5">
        <v>501031018</v>
      </c>
      <c r="C388" s="5" t="s">
        <v>23</v>
      </c>
      <c r="D388" s="5">
        <v>50103101809</v>
      </c>
      <c r="E388" s="5">
        <v>5101809</v>
      </c>
      <c r="F388" s="5">
        <v>234</v>
      </c>
      <c r="G388" s="5">
        <v>255</v>
      </c>
      <c r="H388" s="1">
        <f t="shared" si="13"/>
        <v>8.9743589743589647E-2</v>
      </c>
    </row>
    <row r="389" spans="1:8">
      <c r="A389" s="5" t="s">
        <v>1</v>
      </c>
      <c r="B389" s="5">
        <v>501031018</v>
      </c>
      <c r="C389" s="5" t="s">
        <v>23</v>
      </c>
      <c r="D389" s="5">
        <v>50103101810</v>
      </c>
      <c r="E389" s="5">
        <v>5101810</v>
      </c>
      <c r="F389" s="5">
        <v>211</v>
      </c>
      <c r="G389" s="5">
        <v>220</v>
      </c>
      <c r="H389" s="1">
        <f t="shared" si="13"/>
        <v>4.2654028436019065E-2</v>
      </c>
    </row>
    <row r="390" spans="1:8">
      <c r="A390" s="5" t="s">
        <v>1</v>
      </c>
      <c r="B390" s="5">
        <v>501031018</v>
      </c>
      <c r="C390" s="5" t="s">
        <v>23</v>
      </c>
      <c r="D390" s="5">
        <v>50103101811</v>
      </c>
      <c r="E390" s="5">
        <v>5101811</v>
      </c>
      <c r="F390" s="5">
        <v>298</v>
      </c>
      <c r="G390" s="5">
        <v>301</v>
      </c>
      <c r="H390" s="1">
        <f t="shared" si="13"/>
        <v>1.0067114093959662E-2</v>
      </c>
    </row>
    <row r="391" spans="1:8">
      <c r="A391" s="5" t="s">
        <v>1</v>
      </c>
      <c r="B391" s="5">
        <v>501031018</v>
      </c>
      <c r="C391" s="5" t="s">
        <v>23</v>
      </c>
      <c r="D391" s="5">
        <v>50103101812</v>
      </c>
      <c r="E391" s="5">
        <v>5101812</v>
      </c>
      <c r="F391" s="5">
        <v>335</v>
      </c>
      <c r="G391" s="5">
        <v>315</v>
      </c>
      <c r="H391" s="1">
        <f t="shared" si="13"/>
        <v>-5.9701492537313383E-2</v>
      </c>
    </row>
    <row r="392" spans="1:8">
      <c r="A392" s="5" t="s">
        <v>1</v>
      </c>
      <c r="B392" s="5">
        <v>501031018</v>
      </c>
      <c r="C392" s="5" t="s">
        <v>23</v>
      </c>
      <c r="D392" s="5">
        <v>50103101813</v>
      </c>
      <c r="E392" s="5">
        <v>5101813</v>
      </c>
      <c r="F392" s="5">
        <v>398</v>
      </c>
      <c r="G392" s="5">
        <v>408</v>
      </c>
      <c r="H392" s="1">
        <f t="shared" si="13"/>
        <v>2.5125628140703515E-2</v>
      </c>
    </row>
    <row r="393" spans="1:8">
      <c r="A393" s="5" t="s">
        <v>1</v>
      </c>
      <c r="B393" s="5">
        <v>501031018</v>
      </c>
      <c r="C393" s="5" t="s">
        <v>23</v>
      </c>
      <c r="D393" s="5">
        <v>50103101814</v>
      </c>
      <c r="E393" s="5">
        <v>5101814</v>
      </c>
      <c r="F393" s="5">
        <v>246</v>
      </c>
      <c r="G393" s="5">
        <v>258</v>
      </c>
      <c r="H393" s="1">
        <f t="shared" si="13"/>
        <v>4.8780487804878092E-2</v>
      </c>
    </row>
    <row r="394" spans="1:8">
      <c r="A394" s="5" t="s">
        <v>1</v>
      </c>
      <c r="B394" s="5">
        <v>501031018</v>
      </c>
      <c r="C394" s="5" t="s">
        <v>23</v>
      </c>
      <c r="D394" s="5">
        <v>50103101816</v>
      </c>
      <c r="E394" s="5">
        <v>5101816</v>
      </c>
      <c r="F394" s="5">
        <v>342</v>
      </c>
      <c r="G394" s="5">
        <v>348</v>
      </c>
      <c r="H394" s="1">
        <f t="shared" si="13"/>
        <v>1.7543859649122862E-2</v>
      </c>
    </row>
    <row r="395" spans="1:8">
      <c r="A395" s="5" t="s">
        <v>1</v>
      </c>
      <c r="B395" s="5">
        <v>501031018</v>
      </c>
      <c r="C395" s="5" t="s">
        <v>23</v>
      </c>
      <c r="D395" s="5">
        <v>50103101817</v>
      </c>
      <c r="E395" s="5">
        <v>5101817</v>
      </c>
      <c r="F395" s="5">
        <v>81</v>
      </c>
      <c r="G395" s="5">
        <v>91</v>
      </c>
      <c r="H395" s="1">
        <f t="shared" si="13"/>
        <v>0.12345679012345689</v>
      </c>
    </row>
    <row r="396" spans="1:8">
      <c r="A396" s="5" t="s">
        <v>1</v>
      </c>
      <c r="B396" s="5">
        <v>501031018</v>
      </c>
      <c r="C396" s="5" t="s">
        <v>23</v>
      </c>
      <c r="D396" s="5">
        <v>50103101818</v>
      </c>
      <c r="E396" s="5">
        <v>5101818</v>
      </c>
      <c r="F396" s="5">
        <v>320</v>
      </c>
      <c r="G396" s="5">
        <v>320</v>
      </c>
      <c r="H396" s="1">
        <f t="shared" si="13"/>
        <v>0</v>
      </c>
    </row>
    <row r="397" spans="1:8">
      <c r="A397" s="9" t="s">
        <v>287</v>
      </c>
      <c r="F397" s="9">
        <f>SUBTOTAL(109,F2:F396)</f>
        <v>116614</v>
      </c>
      <c r="G397" s="9">
        <f>SUBTOTAL(109,G2:G396)</f>
        <v>123141</v>
      </c>
      <c r="H397" s="10">
        <f>(Table10[[#This Row],[Revised projected enrolment 24/03/2028
]]/Table10[[#This Row],[Actual enrolments 9/08/2023
]])-1</f>
        <v>5.5970981185792468E-2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4301-0997-4C3F-9D38-15C0E8D4D6C8}">
  <dimension ref="A1:O365"/>
  <sheetViews>
    <sheetView workbookViewId="0"/>
  </sheetViews>
  <sheetFormatPr defaultRowHeight="15"/>
  <cols>
    <col min="1" max="1" width="10" customWidth="1"/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177</v>
      </c>
      <c r="B2" s="5">
        <v>507011148</v>
      </c>
      <c r="C2" s="5" t="s">
        <v>176</v>
      </c>
      <c r="D2" s="5">
        <v>50701114803</v>
      </c>
      <c r="E2" s="5">
        <v>5114803</v>
      </c>
      <c r="F2" s="5">
        <v>460</v>
      </c>
      <c r="G2" s="5">
        <v>600</v>
      </c>
      <c r="H2" s="1">
        <f t="shared" ref="H2:H24" si="0">(G2/F2)-1</f>
        <v>0.30434782608695654</v>
      </c>
    </row>
    <row r="3" spans="1:15">
      <c r="A3" s="5" t="s">
        <v>177</v>
      </c>
      <c r="B3" s="5">
        <v>507011148</v>
      </c>
      <c r="C3" s="5" t="s">
        <v>176</v>
      </c>
      <c r="D3" s="5">
        <v>50701114806</v>
      </c>
      <c r="E3" s="5">
        <v>5114806</v>
      </c>
      <c r="F3" s="5">
        <v>517</v>
      </c>
      <c r="G3" s="5">
        <v>574</v>
      </c>
      <c r="H3" s="1">
        <f t="shared" si="0"/>
        <v>0.1102514506769825</v>
      </c>
    </row>
    <row r="4" spans="1:15">
      <c r="A4" s="5" t="s">
        <v>177</v>
      </c>
      <c r="B4" s="5">
        <v>507011148</v>
      </c>
      <c r="C4" s="5" t="s">
        <v>176</v>
      </c>
      <c r="D4" s="5">
        <v>50701114808</v>
      </c>
      <c r="E4" s="5">
        <v>5114808</v>
      </c>
      <c r="F4" s="5">
        <v>451</v>
      </c>
      <c r="G4" s="5">
        <v>447</v>
      </c>
      <c r="H4" s="1">
        <f t="shared" si="0"/>
        <v>-8.8691796008869561E-3</v>
      </c>
    </row>
    <row r="5" spans="1:15">
      <c r="A5" s="5" t="s">
        <v>177</v>
      </c>
      <c r="B5" s="5">
        <v>507011148</v>
      </c>
      <c r="C5" s="5" t="s">
        <v>176</v>
      </c>
      <c r="D5" s="5">
        <v>50701114809</v>
      </c>
      <c r="E5" s="5">
        <v>5114809</v>
      </c>
      <c r="F5" s="5">
        <v>454</v>
      </c>
      <c r="G5" s="5">
        <v>500</v>
      </c>
      <c r="H5" s="1">
        <f t="shared" si="0"/>
        <v>0.1013215859030836</v>
      </c>
    </row>
    <row r="6" spans="1:15">
      <c r="A6" s="5" t="s">
        <v>177</v>
      </c>
      <c r="B6" s="5">
        <v>507011148</v>
      </c>
      <c r="C6" s="5" t="s">
        <v>176</v>
      </c>
      <c r="D6" s="5">
        <v>50701114810</v>
      </c>
      <c r="E6" s="5">
        <v>5114810</v>
      </c>
      <c r="F6" s="5">
        <v>368</v>
      </c>
      <c r="G6" s="5">
        <v>391</v>
      </c>
      <c r="H6" s="1">
        <f t="shared" si="0"/>
        <v>6.25E-2</v>
      </c>
    </row>
    <row r="7" spans="1:15">
      <c r="A7" s="5" t="s">
        <v>177</v>
      </c>
      <c r="B7" s="5">
        <v>507011148</v>
      </c>
      <c r="C7" s="5" t="s">
        <v>176</v>
      </c>
      <c r="D7" s="5">
        <v>50701114811</v>
      </c>
      <c r="E7" s="5">
        <v>5114811</v>
      </c>
      <c r="F7" s="5">
        <v>429</v>
      </c>
      <c r="G7" s="5">
        <v>459</v>
      </c>
      <c r="H7" s="1">
        <f t="shared" si="0"/>
        <v>6.9930069930070005E-2</v>
      </c>
    </row>
    <row r="8" spans="1:15">
      <c r="A8" s="5" t="s">
        <v>177</v>
      </c>
      <c r="B8" s="5">
        <v>507011148</v>
      </c>
      <c r="C8" s="5" t="s">
        <v>176</v>
      </c>
      <c r="D8" s="5">
        <v>50701114812</v>
      </c>
      <c r="E8" s="5">
        <v>5114812</v>
      </c>
      <c r="F8" s="5">
        <v>249</v>
      </c>
      <c r="G8" s="5">
        <v>245</v>
      </c>
      <c r="H8" s="1">
        <f t="shared" si="0"/>
        <v>-1.6064257028112428E-2</v>
      </c>
    </row>
    <row r="9" spans="1:15">
      <c r="A9" s="5" t="s">
        <v>177</v>
      </c>
      <c r="B9" s="5">
        <v>507011148</v>
      </c>
      <c r="C9" s="5" t="s">
        <v>176</v>
      </c>
      <c r="D9" s="5">
        <v>50701114813</v>
      </c>
      <c r="E9" s="5">
        <v>5114813</v>
      </c>
      <c r="F9" s="5">
        <v>242</v>
      </c>
      <c r="G9" s="5">
        <v>280</v>
      </c>
      <c r="H9" s="1">
        <f t="shared" si="0"/>
        <v>0.15702479338842967</v>
      </c>
    </row>
    <row r="10" spans="1:15">
      <c r="A10" s="5" t="s">
        <v>177</v>
      </c>
      <c r="B10" s="5">
        <v>507011148</v>
      </c>
      <c r="C10" s="5" t="s">
        <v>176</v>
      </c>
      <c r="D10" s="5">
        <v>50701114814</v>
      </c>
      <c r="E10" s="5">
        <v>5114814</v>
      </c>
      <c r="F10" s="5">
        <v>210</v>
      </c>
      <c r="G10" s="5">
        <v>234</v>
      </c>
      <c r="H10" s="1">
        <f t="shared" si="0"/>
        <v>0.11428571428571432</v>
      </c>
    </row>
    <row r="11" spans="1:15">
      <c r="A11" s="5" t="s">
        <v>177</v>
      </c>
      <c r="B11" s="5">
        <v>507011148</v>
      </c>
      <c r="C11" s="5" t="s">
        <v>176</v>
      </c>
      <c r="D11" s="5">
        <v>50701114815</v>
      </c>
      <c r="E11" s="5">
        <v>5114815</v>
      </c>
      <c r="F11" s="5">
        <v>200</v>
      </c>
      <c r="G11" s="5">
        <v>184</v>
      </c>
      <c r="H11" s="1">
        <f t="shared" si="0"/>
        <v>-7.999999999999996E-2</v>
      </c>
    </row>
    <row r="12" spans="1:15">
      <c r="A12" s="5" t="s">
        <v>177</v>
      </c>
      <c r="B12" s="5">
        <v>507011148</v>
      </c>
      <c r="C12" s="5" t="s">
        <v>176</v>
      </c>
      <c r="D12" s="5">
        <v>50701114816</v>
      </c>
      <c r="E12" s="5">
        <v>5114816</v>
      </c>
      <c r="F12" s="5">
        <v>442</v>
      </c>
      <c r="G12" s="5">
        <v>446</v>
      </c>
      <c r="H12" s="1">
        <f t="shared" si="0"/>
        <v>9.0497737556560764E-3</v>
      </c>
    </row>
    <row r="13" spans="1:15">
      <c r="A13" s="5" t="s">
        <v>177</v>
      </c>
      <c r="B13" s="5">
        <v>507011148</v>
      </c>
      <c r="C13" s="5" t="s">
        <v>176</v>
      </c>
      <c r="D13" s="5">
        <v>50701114817</v>
      </c>
      <c r="E13" s="5">
        <v>5114817</v>
      </c>
      <c r="F13" s="5">
        <v>301</v>
      </c>
      <c r="G13" s="5">
        <v>312</v>
      </c>
      <c r="H13" s="1">
        <f t="shared" si="0"/>
        <v>3.6544850498338777E-2</v>
      </c>
    </row>
    <row r="14" spans="1:15">
      <c r="A14" s="5" t="s">
        <v>177</v>
      </c>
      <c r="B14" s="5">
        <v>507011148</v>
      </c>
      <c r="C14" s="5" t="s">
        <v>176</v>
      </c>
      <c r="D14" s="5">
        <v>50701114818</v>
      </c>
      <c r="E14" s="5">
        <v>5114818</v>
      </c>
      <c r="F14" s="5">
        <v>312</v>
      </c>
      <c r="G14" s="5">
        <v>328</v>
      </c>
      <c r="H14" s="1">
        <f t="shared" si="0"/>
        <v>5.1282051282051322E-2</v>
      </c>
    </row>
    <row r="15" spans="1:15">
      <c r="A15" s="5" t="s">
        <v>177</v>
      </c>
      <c r="B15" s="5">
        <v>507011148</v>
      </c>
      <c r="C15" s="5" t="s">
        <v>176</v>
      </c>
      <c r="D15" s="5">
        <v>50701114819</v>
      </c>
      <c r="E15" s="5">
        <v>5114819</v>
      </c>
      <c r="F15" s="5">
        <v>354</v>
      </c>
      <c r="G15" s="5">
        <v>343</v>
      </c>
      <c r="H15" s="1">
        <f t="shared" si="0"/>
        <v>-3.1073446327683607E-2</v>
      </c>
    </row>
    <row r="16" spans="1:15">
      <c r="A16" s="5" t="s">
        <v>177</v>
      </c>
      <c r="B16" s="5">
        <v>507011148</v>
      </c>
      <c r="C16" s="5" t="s">
        <v>176</v>
      </c>
      <c r="D16" s="5">
        <v>50701114820</v>
      </c>
      <c r="E16" s="5">
        <v>5114820</v>
      </c>
      <c r="F16" s="5">
        <v>256</v>
      </c>
      <c r="G16" s="5">
        <v>249</v>
      </c>
      <c r="H16" s="1">
        <f t="shared" si="0"/>
        <v>-2.734375E-2</v>
      </c>
    </row>
    <row r="17" spans="1:8">
      <c r="A17" s="5" t="s">
        <v>177</v>
      </c>
      <c r="B17" s="5">
        <v>507011148</v>
      </c>
      <c r="C17" s="5" t="s">
        <v>176</v>
      </c>
      <c r="D17" s="5">
        <v>50701114821</v>
      </c>
      <c r="E17" s="5">
        <v>5114821</v>
      </c>
      <c r="F17" s="5">
        <v>416</v>
      </c>
      <c r="G17" s="5">
        <v>431</v>
      </c>
      <c r="H17" s="1">
        <f t="shared" si="0"/>
        <v>3.6057692307692291E-2</v>
      </c>
    </row>
    <row r="18" spans="1:8">
      <c r="A18" s="5" t="s">
        <v>177</v>
      </c>
      <c r="B18" s="5">
        <v>507011148</v>
      </c>
      <c r="C18" s="5" t="s">
        <v>176</v>
      </c>
      <c r="D18" s="5">
        <v>50701114822</v>
      </c>
      <c r="E18" s="5">
        <v>5114822</v>
      </c>
      <c r="F18" s="5">
        <v>354</v>
      </c>
      <c r="G18" s="5">
        <v>466</v>
      </c>
      <c r="H18" s="1">
        <f t="shared" si="0"/>
        <v>0.31638418079096042</v>
      </c>
    </row>
    <row r="19" spans="1:8">
      <c r="A19" s="5" t="s">
        <v>177</v>
      </c>
      <c r="B19" s="5">
        <v>507011148</v>
      </c>
      <c r="C19" s="5" t="s">
        <v>176</v>
      </c>
      <c r="D19" s="5">
        <v>50701114823</v>
      </c>
      <c r="E19" s="5">
        <v>5114823</v>
      </c>
      <c r="F19" s="5">
        <v>241</v>
      </c>
      <c r="G19" s="5">
        <v>263</v>
      </c>
      <c r="H19" s="1">
        <f t="shared" si="0"/>
        <v>9.1286307053941806E-2</v>
      </c>
    </row>
    <row r="20" spans="1:8">
      <c r="A20" s="5" t="s">
        <v>177</v>
      </c>
      <c r="B20" s="5">
        <v>507011148</v>
      </c>
      <c r="C20" s="5" t="s">
        <v>176</v>
      </c>
      <c r="D20" s="5">
        <v>50701114824</v>
      </c>
      <c r="E20" s="5">
        <v>5114824</v>
      </c>
      <c r="F20" s="5">
        <v>331</v>
      </c>
      <c r="G20" s="5">
        <v>365</v>
      </c>
      <c r="H20" s="1">
        <f t="shared" si="0"/>
        <v>0.10271903323262843</v>
      </c>
    </row>
    <row r="21" spans="1:8">
      <c r="A21" s="5" t="s">
        <v>177</v>
      </c>
      <c r="B21" s="5">
        <v>507011148</v>
      </c>
      <c r="C21" s="5" t="s">
        <v>176</v>
      </c>
      <c r="D21" s="5">
        <v>50701114825</v>
      </c>
      <c r="E21" s="5">
        <v>5114825</v>
      </c>
      <c r="F21" s="5">
        <v>391</v>
      </c>
      <c r="G21" s="5">
        <v>442</v>
      </c>
      <c r="H21" s="1">
        <f t="shared" si="0"/>
        <v>0.13043478260869557</v>
      </c>
    </row>
    <row r="22" spans="1:8">
      <c r="A22" s="5" t="s">
        <v>177</v>
      </c>
      <c r="B22" s="5">
        <v>507011148</v>
      </c>
      <c r="C22" s="5" t="s">
        <v>176</v>
      </c>
      <c r="D22" s="5">
        <v>50701114826</v>
      </c>
      <c r="E22" s="5">
        <v>5114826</v>
      </c>
      <c r="F22" s="5">
        <v>290</v>
      </c>
      <c r="G22" s="5">
        <v>330</v>
      </c>
      <c r="H22" s="1">
        <f t="shared" si="0"/>
        <v>0.13793103448275867</v>
      </c>
    </row>
    <row r="23" spans="1:8">
      <c r="A23" s="5" t="s">
        <v>177</v>
      </c>
      <c r="B23" s="5">
        <v>507011148</v>
      </c>
      <c r="C23" s="5" t="s">
        <v>176</v>
      </c>
      <c r="D23" s="5">
        <v>50701114827</v>
      </c>
      <c r="E23" s="5">
        <v>5114827</v>
      </c>
      <c r="F23" s="5">
        <v>411</v>
      </c>
      <c r="G23" s="5">
        <v>458</v>
      </c>
      <c r="H23" s="1">
        <f t="shared" si="0"/>
        <v>0.11435523114355228</v>
      </c>
    </row>
    <row r="24" spans="1:8">
      <c r="A24" s="5" t="s">
        <v>177</v>
      </c>
      <c r="B24" s="5">
        <v>507011148</v>
      </c>
      <c r="C24" s="5" t="s">
        <v>176</v>
      </c>
      <c r="D24" s="5">
        <v>50701114828</v>
      </c>
      <c r="E24" s="5">
        <v>5114828</v>
      </c>
      <c r="F24" s="5">
        <v>355</v>
      </c>
      <c r="G24" s="5">
        <v>374</v>
      </c>
      <c r="H24" s="1">
        <f t="shared" si="0"/>
        <v>5.3521126760563309E-2</v>
      </c>
    </row>
    <row r="25" spans="1:8">
      <c r="A25" s="5" t="s">
        <v>177</v>
      </c>
      <c r="B25" s="5">
        <v>507011148</v>
      </c>
      <c r="C25" s="5" t="s">
        <v>176</v>
      </c>
      <c r="D25" s="5">
        <v>50701114830</v>
      </c>
      <c r="E25" s="5">
        <v>5114830</v>
      </c>
      <c r="F25" s="5">
        <v>0</v>
      </c>
      <c r="G25" s="5">
        <v>0</v>
      </c>
      <c r="H25" s="1">
        <v>0</v>
      </c>
    </row>
    <row r="26" spans="1:8">
      <c r="A26" s="5" t="s">
        <v>177</v>
      </c>
      <c r="B26" s="5">
        <v>507011148</v>
      </c>
      <c r="C26" s="5" t="s">
        <v>176</v>
      </c>
      <c r="D26" s="5">
        <v>50701114831</v>
      </c>
      <c r="E26" s="5">
        <v>5114831</v>
      </c>
      <c r="F26" s="5">
        <v>396</v>
      </c>
      <c r="G26" s="5">
        <v>420</v>
      </c>
      <c r="H26" s="1">
        <f t="shared" ref="H26:H45" si="1">(G26/F26)-1</f>
        <v>6.0606060606060552E-2</v>
      </c>
    </row>
    <row r="27" spans="1:8">
      <c r="A27" s="5" t="s">
        <v>177</v>
      </c>
      <c r="B27" s="5">
        <v>507011148</v>
      </c>
      <c r="C27" s="5" t="s">
        <v>176</v>
      </c>
      <c r="D27" s="5">
        <v>50701114832</v>
      </c>
      <c r="E27" s="5">
        <v>5114832</v>
      </c>
      <c r="F27" s="5">
        <v>378</v>
      </c>
      <c r="G27" s="5">
        <v>495</v>
      </c>
      <c r="H27" s="1">
        <f t="shared" si="1"/>
        <v>0.30952380952380953</v>
      </c>
    </row>
    <row r="28" spans="1:8">
      <c r="A28" s="5" t="s">
        <v>177</v>
      </c>
      <c r="B28" s="5">
        <v>507011148</v>
      </c>
      <c r="C28" s="5" t="s">
        <v>176</v>
      </c>
      <c r="D28" s="5">
        <v>50701114833</v>
      </c>
      <c r="E28" s="5">
        <v>5114833</v>
      </c>
      <c r="F28" s="5">
        <v>250</v>
      </c>
      <c r="G28" s="5">
        <v>253</v>
      </c>
      <c r="H28" s="1">
        <f t="shared" si="1"/>
        <v>1.2000000000000011E-2</v>
      </c>
    </row>
    <row r="29" spans="1:8">
      <c r="A29" s="5" t="s">
        <v>177</v>
      </c>
      <c r="B29" s="5">
        <v>507011148</v>
      </c>
      <c r="C29" s="5" t="s">
        <v>176</v>
      </c>
      <c r="D29" s="5">
        <v>50701114834</v>
      </c>
      <c r="E29" s="5">
        <v>5114834</v>
      </c>
      <c r="F29" s="5">
        <v>320</v>
      </c>
      <c r="G29" s="5">
        <v>339</v>
      </c>
      <c r="H29" s="1">
        <f t="shared" si="1"/>
        <v>5.9374999999999956E-2</v>
      </c>
    </row>
    <row r="30" spans="1:8">
      <c r="A30" s="5" t="s">
        <v>177</v>
      </c>
      <c r="B30" s="5">
        <v>507011148</v>
      </c>
      <c r="C30" s="5" t="s">
        <v>176</v>
      </c>
      <c r="D30" s="5">
        <v>50701114835</v>
      </c>
      <c r="E30" s="5">
        <v>5114835</v>
      </c>
      <c r="F30" s="5">
        <v>461</v>
      </c>
      <c r="G30" s="5">
        <v>483</v>
      </c>
      <c r="H30" s="1">
        <f t="shared" si="1"/>
        <v>4.7722342733188761E-2</v>
      </c>
    </row>
    <row r="31" spans="1:8">
      <c r="A31" s="5" t="s">
        <v>177</v>
      </c>
      <c r="B31" s="5">
        <v>507011148</v>
      </c>
      <c r="C31" s="5" t="s">
        <v>176</v>
      </c>
      <c r="D31" s="5">
        <v>50701114836</v>
      </c>
      <c r="E31" s="5">
        <v>5114836</v>
      </c>
      <c r="F31" s="5">
        <v>307</v>
      </c>
      <c r="G31" s="5">
        <v>348</v>
      </c>
      <c r="H31" s="1">
        <f t="shared" si="1"/>
        <v>0.13355048859934859</v>
      </c>
    </row>
    <row r="32" spans="1:8">
      <c r="A32" s="5" t="s">
        <v>177</v>
      </c>
      <c r="B32" s="5">
        <v>507011148</v>
      </c>
      <c r="C32" s="5" t="s">
        <v>176</v>
      </c>
      <c r="D32" s="5">
        <v>50701114837</v>
      </c>
      <c r="E32" s="5">
        <v>5114837</v>
      </c>
      <c r="F32" s="5">
        <v>380</v>
      </c>
      <c r="G32" s="5">
        <v>421</v>
      </c>
      <c r="H32" s="1">
        <f t="shared" si="1"/>
        <v>0.10789473684210527</v>
      </c>
    </row>
    <row r="33" spans="1:8">
      <c r="A33" s="5" t="s">
        <v>177</v>
      </c>
      <c r="B33" s="5">
        <v>507011148</v>
      </c>
      <c r="C33" s="5" t="s">
        <v>176</v>
      </c>
      <c r="D33" s="5">
        <v>50701114838</v>
      </c>
      <c r="E33" s="5">
        <v>5114838</v>
      </c>
      <c r="F33" s="5">
        <v>306</v>
      </c>
      <c r="G33" s="5">
        <v>495</v>
      </c>
      <c r="H33" s="1">
        <f t="shared" si="1"/>
        <v>0.61764705882352944</v>
      </c>
    </row>
    <row r="34" spans="1:8">
      <c r="A34" s="5" t="s">
        <v>177</v>
      </c>
      <c r="B34" s="5">
        <v>507011148</v>
      </c>
      <c r="C34" s="5" t="s">
        <v>176</v>
      </c>
      <c r="D34" s="5">
        <v>50701114839</v>
      </c>
      <c r="E34" s="5">
        <v>5114839</v>
      </c>
      <c r="F34" s="5">
        <v>359</v>
      </c>
      <c r="G34" s="5">
        <v>552</v>
      </c>
      <c r="H34" s="1">
        <f t="shared" si="1"/>
        <v>0.53760445682451263</v>
      </c>
    </row>
    <row r="35" spans="1:8">
      <c r="A35" s="5" t="s">
        <v>177</v>
      </c>
      <c r="B35" s="5">
        <v>507011148</v>
      </c>
      <c r="C35" s="5" t="s">
        <v>176</v>
      </c>
      <c r="D35" s="5">
        <v>50701114840</v>
      </c>
      <c r="E35" s="5">
        <v>5114840</v>
      </c>
      <c r="F35" s="5">
        <v>365</v>
      </c>
      <c r="G35" s="5">
        <v>559</v>
      </c>
      <c r="H35" s="1">
        <f t="shared" si="1"/>
        <v>0.53150684931506853</v>
      </c>
    </row>
    <row r="36" spans="1:8">
      <c r="A36" s="5" t="s">
        <v>177</v>
      </c>
      <c r="B36" s="5">
        <v>507011148</v>
      </c>
      <c r="C36" s="5" t="s">
        <v>176</v>
      </c>
      <c r="D36" s="5">
        <v>50701114841</v>
      </c>
      <c r="E36" s="5">
        <v>5114841</v>
      </c>
      <c r="F36" s="5">
        <v>334</v>
      </c>
      <c r="G36" s="5">
        <v>512</v>
      </c>
      <c r="H36" s="1">
        <f t="shared" si="1"/>
        <v>0.53293413173652704</v>
      </c>
    </row>
    <row r="37" spans="1:8">
      <c r="A37" s="5" t="s">
        <v>177</v>
      </c>
      <c r="B37" s="5">
        <v>507011148</v>
      </c>
      <c r="C37" s="5" t="s">
        <v>176</v>
      </c>
      <c r="D37" s="5">
        <v>50701114842</v>
      </c>
      <c r="E37" s="5">
        <v>5114842</v>
      </c>
      <c r="F37" s="5">
        <v>366</v>
      </c>
      <c r="G37" s="5">
        <v>621</v>
      </c>
      <c r="H37" s="1">
        <f t="shared" si="1"/>
        <v>0.69672131147540983</v>
      </c>
    </row>
    <row r="38" spans="1:8">
      <c r="A38" s="5" t="s">
        <v>177</v>
      </c>
      <c r="B38" s="5">
        <v>507011148</v>
      </c>
      <c r="C38" s="5" t="s">
        <v>176</v>
      </c>
      <c r="D38" s="5">
        <v>50701114843</v>
      </c>
      <c r="E38" s="5">
        <v>5114843</v>
      </c>
      <c r="F38" s="5">
        <v>304</v>
      </c>
      <c r="G38" s="5">
        <v>510</v>
      </c>
      <c r="H38" s="1">
        <f t="shared" si="1"/>
        <v>0.67763157894736836</v>
      </c>
    </row>
    <row r="39" spans="1:8">
      <c r="A39" s="5" t="s">
        <v>177</v>
      </c>
      <c r="B39" s="5">
        <v>507011148</v>
      </c>
      <c r="C39" s="5" t="s">
        <v>176</v>
      </c>
      <c r="D39" s="5">
        <v>50701114844</v>
      </c>
      <c r="E39" s="5">
        <v>5114844</v>
      </c>
      <c r="F39" s="5">
        <v>242</v>
      </c>
      <c r="G39" s="5">
        <v>268</v>
      </c>
      <c r="H39" s="1">
        <f t="shared" si="1"/>
        <v>0.10743801652892571</v>
      </c>
    </row>
    <row r="40" spans="1:8">
      <c r="A40" s="5" t="s">
        <v>177</v>
      </c>
      <c r="B40" s="5">
        <v>507011148</v>
      </c>
      <c r="C40" s="5" t="s">
        <v>176</v>
      </c>
      <c r="D40" s="5">
        <v>50701114845</v>
      </c>
      <c r="E40" s="5">
        <v>5114845</v>
      </c>
      <c r="F40" s="5">
        <v>255</v>
      </c>
      <c r="G40" s="5">
        <v>430</v>
      </c>
      <c r="H40" s="1">
        <f t="shared" si="1"/>
        <v>0.68627450980392157</v>
      </c>
    </row>
    <row r="41" spans="1:8">
      <c r="A41" s="5" t="s">
        <v>177</v>
      </c>
      <c r="B41" s="5">
        <v>507011148</v>
      </c>
      <c r="C41" s="5" t="s">
        <v>176</v>
      </c>
      <c r="D41" s="5">
        <v>50701114846</v>
      </c>
      <c r="E41" s="5">
        <v>5114846</v>
      </c>
      <c r="F41" s="5">
        <v>284</v>
      </c>
      <c r="G41" s="5">
        <v>327</v>
      </c>
      <c r="H41" s="1">
        <f t="shared" si="1"/>
        <v>0.15140845070422526</v>
      </c>
    </row>
    <row r="42" spans="1:8">
      <c r="A42" s="5" t="s">
        <v>177</v>
      </c>
      <c r="B42" s="5">
        <v>507011148</v>
      </c>
      <c r="C42" s="5" t="s">
        <v>176</v>
      </c>
      <c r="D42" s="5">
        <v>50701114847</v>
      </c>
      <c r="E42" s="5">
        <v>5114847</v>
      </c>
      <c r="F42" s="5">
        <v>322</v>
      </c>
      <c r="G42" s="5">
        <v>497</v>
      </c>
      <c r="H42" s="1">
        <f t="shared" si="1"/>
        <v>0.54347826086956519</v>
      </c>
    </row>
    <row r="43" spans="1:8">
      <c r="A43" s="5" t="s">
        <v>177</v>
      </c>
      <c r="B43" s="5">
        <v>507011148</v>
      </c>
      <c r="C43" s="5" t="s">
        <v>176</v>
      </c>
      <c r="D43" s="5">
        <v>50701114848</v>
      </c>
      <c r="E43" s="5">
        <v>5114848</v>
      </c>
      <c r="F43" s="5">
        <v>212</v>
      </c>
      <c r="G43" s="5">
        <v>322</v>
      </c>
      <c r="H43" s="1">
        <f t="shared" si="1"/>
        <v>0.51886792452830188</v>
      </c>
    </row>
    <row r="44" spans="1:8">
      <c r="A44" s="5" t="s">
        <v>177</v>
      </c>
      <c r="B44" s="5">
        <v>507011148</v>
      </c>
      <c r="C44" s="5" t="s">
        <v>176</v>
      </c>
      <c r="D44" s="5">
        <v>50701114849</v>
      </c>
      <c r="E44" s="5">
        <v>5114849</v>
      </c>
      <c r="F44" s="5">
        <v>253</v>
      </c>
      <c r="G44" s="5">
        <v>257</v>
      </c>
      <c r="H44" s="1">
        <f t="shared" si="1"/>
        <v>1.5810276679841806E-2</v>
      </c>
    </row>
    <row r="45" spans="1:8">
      <c r="A45" s="5" t="s">
        <v>177</v>
      </c>
      <c r="B45" s="5">
        <v>507011150</v>
      </c>
      <c r="C45" s="5" t="s">
        <v>178</v>
      </c>
      <c r="D45" s="5">
        <v>50701115001</v>
      </c>
      <c r="E45" s="5">
        <v>5115001</v>
      </c>
      <c r="F45" s="5">
        <v>16</v>
      </c>
      <c r="G45" s="5">
        <v>16</v>
      </c>
      <c r="H45" s="1">
        <f t="shared" si="1"/>
        <v>0</v>
      </c>
    </row>
    <row r="46" spans="1:8">
      <c r="A46" s="5" t="s">
        <v>177</v>
      </c>
      <c r="B46" s="5">
        <v>507011151</v>
      </c>
      <c r="C46" s="5" t="s">
        <v>179</v>
      </c>
      <c r="D46" s="5">
        <v>50701115101</v>
      </c>
      <c r="E46" s="5">
        <v>5115101</v>
      </c>
      <c r="F46" s="5">
        <v>0</v>
      </c>
      <c r="G46" s="5">
        <v>0</v>
      </c>
      <c r="H46" s="1">
        <v>0</v>
      </c>
    </row>
    <row r="47" spans="1:8">
      <c r="A47" s="5" t="s">
        <v>177</v>
      </c>
      <c r="B47" s="5">
        <v>507011152</v>
      </c>
      <c r="C47" s="5" t="s">
        <v>180</v>
      </c>
      <c r="D47" s="5">
        <v>50701115202</v>
      </c>
      <c r="E47" s="5">
        <v>5115202</v>
      </c>
      <c r="F47" s="5">
        <v>362</v>
      </c>
      <c r="G47" s="5">
        <v>335</v>
      </c>
      <c r="H47" s="1">
        <f t="shared" ref="H47:H78" si="2">(G47/F47)-1</f>
        <v>-7.4585635359115998E-2</v>
      </c>
    </row>
    <row r="48" spans="1:8">
      <c r="A48" s="5" t="s">
        <v>177</v>
      </c>
      <c r="B48" s="5">
        <v>507011152</v>
      </c>
      <c r="C48" s="5" t="s">
        <v>180</v>
      </c>
      <c r="D48" s="5">
        <v>50701115203</v>
      </c>
      <c r="E48" s="5">
        <v>5115203</v>
      </c>
      <c r="F48" s="5">
        <v>212</v>
      </c>
      <c r="G48" s="5">
        <v>209</v>
      </c>
      <c r="H48" s="1">
        <f t="shared" si="2"/>
        <v>-1.4150943396226467E-2</v>
      </c>
    </row>
    <row r="49" spans="1:8">
      <c r="A49" s="5" t="s">
        <v>177</v>
      </c>
      <c r="B49" s="5">
        <v>507011152</v>
      </c>
      <c r="C49" s="5" t="s">
        <v>180</v>
      </c>
      <c r="D49" s="5">
        <v>50701115204</v>
      </c>
      <c r="E49" s="5">
        <v>5115204</v>
      </c>
      <c r="F49" s="5">
        <v>362</v>
      </c>
      <c r="G49" s="5">
        <v>370</v>
      </c>
      <c r="H49" s="1">
        <f t="shared" si="2"/>
        <v>2.2099447513812098E-2</v>
      </c>
    </row>
    <row r="50" spans="1:8">
      <c r="A50" s="5" t="s">
        <v>177</v>
      </c>
      <c r="B50" s="5">
        <v>507011152</v>
      </c>
      <c r="C50" s="5" t="s">
        <v>180</v>
      </c>
      <c r="D50" s="5">
        <v>50701115205</v>
      </c>
      <c r="E50" s="5">
        <v>5115205</v>
      </c>
      <c r="F50" s="5">
        <v>328</v>
      </c>
      <c r="G50" s="5">
        <v>333</v>
      </c>
      <c r="H50" s="1">
        <f t="shared" si="2"/>
        <v>1.5243902439024293E-2</v>
      </c>
    </row>
    <row r="51" spans="1:8">
      <c r="A51" s="5" t="s">
        <v>177</v>
      </c>
      <c r="B51" s="5">
        <v>507011152</v>
      </c>
      <c r="C51" s="5" t="s">
        <v>180</v>
      </c>
      <c r="D51" s="5">
        <v>50701115206</v>
      </c>
      <c r="E51" s="5">
        <v>5115206</v>
      </c>
      <c r="F51" s="5">
        <v>562</v>
      </c>
      <c r="G51" s="5">
        <v>667</v>
      </c>
      <c r="H51" s="1">
        <f t="shared" si="2"/>
        <v>0.18683274021352303</v>
      </c>
    </row>
    <row r="52" spans="1:8">
      <c r="A52" s="5" t="s">
        <v>177</v>
      </c>
      <c r="B52" s="5">
        <v>507011152</v>
      </c>
      <c r="C52" s="5" t="s">
        <v>180</v>
      </c>
      <c r="D52" s="5">
        <v>50701115207</v>
      </c>
      <c r="E52" s="5">
        <v>5115207</v>
      </c>
      <c r="F52" s="5">
        <v>499</v>
      </c>
      <c r="G52" s="5">
        <v>519</v>
      </c>
      <c r="H52" s="1">
        <f t="shared" si="2"/>
        <v>4.0080160320641323E-2</v>
      </c>
    </row>
    <row r="53" spans="1:8">
      <c r="A53" s="5" t="s">
        <v>177</v>
      </c>
      <c r="B53" s="5">
        <v>507011152</v>
      </c>
      <c r="C53" s="5" t="s">
        <v>180</v>
      </c>
      <c r="D53" s="5">
        <v>50701115208</v>
      </c>
      <c r="E53" s="5">
        <v>5115208</v>
      </c>
      <c r="F53" s="5">
        <v>229</v>
      </c>
      <c r="G53" s="5">
        <v>235</v>
      </c>
      <c r="H53" s="1">
        <f t="shared" si="2"/>
        <v>2.6200873362445476E-2</v>
      </c>
    </row>
    <row r="54" spans="1:8">
      <c r="A54" s="5" t="s">
        <v>177</v>
      </c>
      <c r="B54" s="5">
        <v>507011152</v>
      </c>
      <c r="C54" s="5" t="s">
        <v>180</v>
      </c>
      <c r="D54" s="5">
        <v>50701115209</v>
      </c>
      <c r="E54" s="5">
        <v>5115209</v>
      </c>
      <c r="F54" s="5">
        <v>477</v>
      </c>
      <c r="G54" s="5">
        <v>491</v>
      </c>
      <c r="H54" s="1">
        <f t="shared" si="2"/>
        <v>2.9350104821803003E-2</v>
      </c>
    </row>
    <row r="55" spans="1:8">
      <c r="A55" s="5" t="s">
        <v>177</v>
      </c>
      <c r="B55" s="5">
        <v>507011152</v>
      </c>
      <c r="C55" s="5" t="s">
        <v>180</v>
      </c>
      <c r="D55" s="5">
        <v>50701115210</v>
      </c>
      <c r="E55" s="5">
        <v>5115210</v>
      </c>
      <c r="F55" s="5">
        <v>150</v>
      </c>
      <c r="G55" s="5">
        <v>169</v>
      </c>
      <c r="H55" s="1">
        <f t="shared" si="2"/>
        <v>0.12666666666666671</v>
      </c>
    </row>
    <row r="56" spans="1:8">
      <c r="A56" s="5" t="s">
        <v>177</v>
      </c>
      <c r="B56" s="5">
        <v>507011152</v>
      </c>
      <c r="C56" s="5" t="s">
        <v>180</v>
      </c>
      <c r="D56" s="5">
        <v>50701115212</v>
      </c>
      <c r="E56" s="5">
        <v>5115212</v>
      </c>
      <c r="F56" s="5">
        <v>546</v>
      </c>
      <c r="G56" s="5">
        <v>557</v>
      </c>
      <c r="H56" s="1">
        <f t="shared" si="2"/>
        <v>2.0146520146520075E-2</v>
      </c>
    </row>
    <row r="57" spans="1:8">
      <c r="A57" s="5" t="s">
        <v>177</v>
      </c>
      <c r="B57" s="5">
        <v>507011152</v>
      </c>
      <c r="C57" s="5" t="s">
        <v>180</v>
      </c>
      <c r="D57" s="5">
        <v>50701115213</v>
      </c>
      <c r="E57" s="5">
        <v>5115213</v>
      </c>
      <c r="F57" s="5">
        <v>235</v>
      </c>
      <c r="G57" s="5">
        <v>232</v>
      </c>
      <c r="H57" s="1">
        <f t="shared" si="2"/>
        <v>-1.2765957446808529E-2</v>
      </c>
    </row>
    <row r="58" spans="1:8">
      <c r="A58" s="5" t="s">
        <v>177</v>
      </c>
      <c r="B58" s="5">
        <v>507011152</v>
      </c>
      <c r="C58" s="5" t="s">
        <v>180</v>
      </c>
      <c r="D58" s="5">
        <v>50701115214</v>
      </c>
      <c r="E58" s="5">
        <v>5115214</v>
      </c>
      <c r="F58" s="5">
        <v>256</v>
      </c>
      <c r="G58" s="5">
        <v>267</v>
      </c>
      <c r="H58" s="1">
        <f t="shared" si="2"/>
        <v>4.296875E-2</v>
      </c>
    </row>
    <row r="59" spans="1:8">
      <c r="A59" s="5" t="s">
        <v>177</v>
      </c>
      <c r="B59" s="5">
        <v>507011152</v>
      </c>
      <c r="C59" s="5" t="s">
        <v>180</v>
      </c>
      <c r="D59" s="5">
        <v>50701115215</v>
      </c>
      <c r="E59" s="5">
        <v>5115215</v>
      </c>
      <c r="F59" s="5">
        <v>344</v>
      </c>
      <c r="G59" s="5">
        <v>348</v>
      </c>
      <c r="H59" s="1">
        <f t="shared" si="2"/>
        <v>1.1627906976744207E-2</v>
      </c>
    </row>
    <row r="60" spans="1:8">
      <c r="A60" s="5" t="s">
        <v>177</v>
      </c>
      <c r="B60" s="5">
        <v>507011152</v>
      </c>
      <c r="C60" s="5" t="s">
        <v>180</v>
      </c>
      <c r="D60" s="5">
        <v>50701115216</v>
      </c>
      <c r="E60" s="5">
        <v>5115216</v>
      </c>
      <c r="F60" s="5">
        <v>555</v>
      </c>
      <c r="G60" s="5">
        <v>578</v>
      </c>
      <c r="H60" s="1">
        <f t="shared" si="2"/>
        <v>4.1441441441441462E-2</v>
      </c>
    </row>
    <row r="61" spans="1:8">
      <c r="A61" s="5" t="s">
        <v>177</v>
      </c>
      <c r="B61" s="5">
        <v>507011152</v>
      </c>
      <c r="C61" s="5" t="s">
        <v>180</v>
      </c>
      <c r="D61" s="5">
        <v>50701115217</v>
      </c>
      <c r="E61" s="5">
        <v>5115217</v>
      </c>
      <c r="F61" s="5">
        <v>266</v>
      </c>
      <c r="G61" s="5">
        <v>314</v>
      </c>
      <c r="H61" s="1">
        <f t="shared" si="2"/>
        <v>0.18045112781954886</v>
      </c>
    </row>
    <row r="62" spans="1:8">
      <c r="A62" s="5" t="s">
        <v>177</v>
      </c>
      <c r="B62" s="5">
        <v>507011152</v>
      </c>
      <c r="C62" s="5" t="s">
        <v>180</v>
      </c>
      <c r="D62" s="5">
        <v>50701115218</v>
      </c>
      <c r="E62" s="5">
        <v>5115218</v>
      </c>
      <c r="F62" s="5">
        <v>470</v>
      </c>
      <c r="G62" s="5">
        <v>481</v>
      </c>
      <c r="H62" s="1">
        <f t="shared" si="2"/>
        <v>2.3404255319148914E-2</v>
      </c>
    </row>
    <row r="63" spans="1:8">
      <c r="A63" s="5" t="s">
        <v>177</v>
      </c>
      <c r="B63" s="5">
        <v>507011152</v>
      </c>
      <c r="C63" s="5" t="s">
        <v>180</v>
      </c>
      <c r="D63" s="5">
        <v>50701115219</v>
      </c>
      <c r="E63" s="5">
        <v>5115219</v>
      </c>
      <c r="F63" s="5">
        <v>346</v>
      </c>
      <c r="G63" s="5">
        <v>367</v>
      </c>
      <c r="H63" s="1">
        <f t="shared" si="2"/>
        <v>6.0693641618497107E-2</v>
      </c>
    </row>
    <row r="64" spans="1:8">
      <c r="A64" s="5" t="s">
        <v>177</v>
      </c>
      <c r="B64" s="5">
        <v>507011152</v>
      </c>
      <c r="C64" s="5" t="s">
        <v>180</v>
      </c>
      <c r="D64" s="5">
        <v>50701115220</v>
      </c>
      <c r="E64" s="5">
        <v>5115220</v>
      </c>
      <c r="F64" s="5">
        <v>293</v>
      </c>
      <c r="G64" s="5">
        <v>336</v>
      </c>
      <c r="H64" s="1">
        <f t="shared" si="2"/>
        <v>0.14675767918088733</v>
      </c>
    </row>
    <row r="65" spans="1:8">
      <c r="A65" s="5" t="s">
        <v>177</v>
      </c>
      <c r="B65" s="5">
        <v>507011152</v>
      </c>
      <c r="C65" s="5" t="s">
        <v>180</v>
      </c>
      <c r="D65" s="5">
        <v>50701115221</v>
      </c>
      <c r="E65" s="5">
        <v>5115221</v>
      </c>
      <c r="F65" s="5">
        <v>425</v>
      </c>
      <c r="G65" s="5">
        <v>523</v>
      </c>
      <c r="H65" s="1">
        <f t="shared" si="2"/>
        <v>0.23058823529411754</v>
      </c>
    </row>
    <row r="66" spans="1:8">
      <c r="A66" s="5" t="s">
        <v>177</v>
      </c>
      <c r="B66" s="5">
        <v>507011152</v>
      </c>
      <c r="C66" s="5" t="s">
        <v>180</v>
      </c>
      <c r="D66" s="5">
        <v>50701115222</v>
      </c>
      <c r="E66" s="5">
        <v>5115222</v>
      </c>
      <c r="F66" s="5">
        <v>417</v>
      </c>
      <c r="G66" s="5">
        <v>493</v>
      </c>
      <c r="H66" s="1">
        <f t="shared" si="2"/>
        <v>0.18225419664268583</v>
      </c>
    </row>
    <row r="67" spans="1:8">
      <c r="A67" s="5" t="s">
        <v>177</v>
      </c>
      <c r="B67" s="5">
        <v>507011153</v>
      </c>
      <c r="C67" s="5" t="s">
        <v>181</v>
      </c>
      <c r="D67" s="5">
        <v>50701115301</v>
      </c>
      <c r="E67" s="5">
        <v>5115301</v>
      </c>
      <c r="F67" s="5">
        <v>335</v>
      </c>
      <c r="G67" s="5">
        <v>346</v>
      </c>
      <c r="H67" s="1">
        <f t="shared" si="2"/>
        <v>3.2835820895522394E-2</v>
      </c>
    </row>
    <row r="68" spans="1:8">
      <c r="A68" s="5" t="s">
        <v>177</v>
      </c>
      <c r="B68" s="5">
        <v>507011153</v>
      </c>
      <c r="C68" s="5" t="s">
        <v>181</v>
      </c>
      <c r="D68" s="5">
        <v>50701115302</v>
      </c>
      <c r="E68" s="5">
        <v>5115302</v>
      </c>
      <c r="F68" s="5">
        <v>221</v>
      </c>
      <c r="G68" s="5">
        <v>224</v>
      </c>
      <c r="H68" s="1">
        <f t="shared" si="2"/>
        <v>1.3574660633484115E-2</v>
      </c>
    </row>
    <row r="69" spans="1:8">
      <c r="A69" s="5" t="s">
        <v>177</v>
      </c>
      <c r="B69" s="5">
        <v>507011153</v>
      </c>
      <c r="C69" s="5" t="s">
        <v>181</v>
      </c>
      <c r="D69" s="5">
        <v>50701115303</v>
      </c>
      <c r="E69" s="5">
        <v>5115303</v>
      </c>
      <c r="F69" s="5">
        <v>355</v>
      </c>
      <c r="G69" s="5">
        <v>390</v>
      </c>
      <c r="H69" s="1">
        <f t="shared" si="2"/>
        <v>9.8591549295774739E-2</v>
      </c>
    </row>
    <row r="70" spans="1:8">
      <c r="A70" s="5" t="s">
        <v>177</v>
      </c>
      <c r="B70" s="5">
        <v>507011153</v>
      </c>
      <c r="C70" s="5" t="s">
        <v>181</v>
      </c>
      <c r="D70" s="5">
        <v>50701115304</v>
      </c>
      <c r="E70" s="5">
        <v>5115304</v>
      </c>
      <c r="F70" s="5">
        <v>233</v>
      </c>
      <c r="G70" s="5">
        <v>256</v>
      </c>
      <c r="H70" s="1">
        <f t="shared" si="2"/>
        <v>9.8712446351931327E-2</v>
      </c>
    </row>
    <row r="71" spans="1:8">
      <c r="A71" s="5" t="s">
        <v>177</v>
      </c>
      <c r="B71" s="5">
        <v>507011153</v>
      </c>
      <c r="C71" s="5" t="s">
        <v>181</v>
      </c>
      <c r="D71" s="5">
        <v>50701115305</v>
      </c>
      <c r="E71" s="5">
        <v>5115305</v>
      </c>
      <c r="F71" s="5">
        <v>232</v>
      </c>
      <c r="G71" s="5">
        <v>231</v>
      </c>
      <c r="H71" s="1">
        <f t="shared" si="2"/>
        <v>-4.3103448275861878E-3</v>
      </c>
    </row>
    <row r="72" spans="1:8">
      <c r="A72" s="5" t="s">
        <v>177</v>
      </c>
      <c r="B72" s="5">
        <v>507011153</v>
      </c>
      <c r="C72" s="5" t="s">
        <v>181</v>
      </c>
      <c r="D72" s="5">
        <v>50701115306</v>
      </c>
      <c r="E72" s="5">
        <v>5115306</v>
      </c>
      <c r="F72" s="5">
        <v>392</v>
      </c>
      <c r="G72" s="5">
        <v>398</v>
      </c>
      <c r="H72" s="1">
        <f t="shared" si="2"/>
        <v>1.5306122448979664E-2</v>
      </c>
    </row>
    <row r="73" spans="1:8">
      <c r="A73" s="5" t="s">
        <v>177</v>
      </c>
      <c r="B73" s="5">
        <v>507011153</v>
      </c>
      <c r="C73" s="5" t="s">
        <v>181</v>
      </c>
      <c r="D73" s="5">
        <v>50701115307</v>
      </c>
      <c r="E73" s="5">
        <v>5115307</v>
      </c>
      <c r="F73" s="5">
        <v>278</v>
      </c>
      <c r="G73" s="5">
        <v>286</v>
      </c>
      <c r="H73" s="1">
        <f t="shared" si="2"/>
        <v>2.877697841726623E-2</v>
      </c>
    </row>
    <row r="74" spans="1:8">
      <c r="A74" s="5" t="s">
        <v>177</v>
      </c>
      <c r="B74" s="5">
        <v>507011153</v>
      </c>
      <c r="C74" s="5" t="s">
        <v>181</v>
      </c>
      <c r="D74" s="5">
        <v>50701115308</v>
      </c>
      <c r="E74" s="5">
        <v>5115308</v>
      </c>
      <c r="F74" s="5">
        <v>470</v>
      </c>
      <c r="G74" s="5">
        <v>527</v>
      </c>
      <c r="H74" s="1">
        <f t="shared" si="2"/>
        <v>0.12127659574468086</v>
      </c>
    </row>
    <row r="75" spans="1:8">
      <c r="A75" s="5" t="s">
        <v>177</v>
      </c>
      <c r="B75" s="5">
        <v>507011153</v>
      </c>
      <c r="C75" s="5" t="s">
        <v>181</v>
      </c>
      <c r="D75" s="5">
        <v>50701115309</v>
      </c>
      <c r="E75" s="5">
        <v>5115309</v>
      </c>
      <c r="F75" s="5">
        <v>284</v>
      </c>
      <c r="G75" s="5">
        <v>312</v>
      </c>
      <c r="H75" s="1">
        <f t="shared" si="2"/>
        <v>9.8591549295774739E-2</v>
      </c>
    </row>
    <row r="76" spans="1:8">
      <c r="A76" s="5" t="s">
        <v>177</v>
      </c>
      <c r="B76" s="5">
        <v>507011153</v>
      </c>
      <c r="C76" s="5" t="s">
        <v>181</v>
      </c>
      <c r="D76" s="5">
        <v>50701115310</v>
      </c>
      <c r="E76" s="5">
        <v>5115310</v>
      </c>
      <c r="F76" s="5">
        <v>336</v>
      </c>
      <c r="G76" s="5">
        <v>422</v>
      </c>
      <c r="H76" s="1">
        <f t="shared" si="2"/>
        <v>0.25595238095238093</v>
      </c>
    </row>
    <row r="77" spans="1:8">
      <c r="A77" s="5" t="s">
        <v>177</v>
      </c>
      <c r="B77" s="5">
        <v>507011153</v>
      </c>
      <c r="C77" s="5" t="s">
        <v>181</v>
      </c>
      <c r="D77" s="5">
        <v>50701115311</v>
      </c>
      <c r="E77" s="5">
        <v>5115311</v>
      </c>
      <c r="F77" s="5">
        <v>245</v>
      </c>
      <c r="G77" s="5">
        <v>266</v>
      </c>
      <c r="H77" s="1">
        <f t="shared" si="2"/>
        <v>8.5714285714285632E-2</v>
      </c>
    </row>
    <row r="78" spans="1:8">
      <c r="A78" s="5" t="s">
        <v>177</v>
      </c>
      <c r="B78" s="5">
        <v>507011153</v>
      </c>
      <c r="C78" s="5" t="s">
        <v>181</v>
      </c>
      <c r="D78" s="5">
        <v>50701115312</v>
      </c>
      <c r="E78" s="5">
        <v>5115312</v>
      </c>
      <c r="F78" s="5">
        <v>304</v>
      </c>
      <c r="G78" s="5">
        <v>326</v>
      </c>
      <c r="H78" s="1">
        <f t="shared" si="2"/>
        <v>7.2368421052631637E-2</v>
      </c>
    </row>
    <row r="79" spans="1:8">
      <c r="A79" s="5" t="s">
        <v>177</v>
      </c>
      <c r="B79" s="5">
        <v>507011153</v>
      </c>
      <c r="C79" s="5" t="s">
        <v>181</v>
      </c>
      <c r="D79" s="5">
        <v>50701115313</v>
      </c>
      <c r="E79" s="5">
        <v>5115313</v>
      </c>
      <c r="F79" s="5">
        <v>196</v>
      </c>
      <c r="G79" s="5">
        <v>223</v>
      </c>
      <c r="H79" s="1">
        <f t="shared" ref="H79:H110" si="3">(G79/F79)-1</f>
        <v>0.13775510204081631</v>
      </c>
    </row>
    <row r="80" spans="1:8">
      <c r="A80" s="5" t="s">
        <v>177</v>
      </c>
      <c r="B80" s="5">
        <v>507011153</v>
      </c>
      <c r="C80" s="5" t="s">
        <v>181</v>
      </c>
      <c r="D80" s="5">
        <v>50701115314</v>
      </c>
      <c r="E80" s="5">
        <v>5115314</v>
      </c>
      <c r="F80" s="5">
        <v>248</v>
      </c>
      <c r="G80" s="5">
        <v>268</v>
      </c>
      <c r="H80" s="1">
        <f t="shared" si="3"/>
        <v>8.0645161290322509E-2</v>
      </c>
    </row>
    <row r="81" spans="1:8">
      <c r="A81" s="5" t="s">
        <v>177</v>
      </c>
      <c r="B81" s="5">
        <v>507011153</v>
      </c>
      <c r="C81" s="5" t="s">
        <v>181</v>
      </c>
      <c r="D81" s="5">
        <v>50701115315</v>
      </c>
      <c r="E81" s="5">
        <v>5115315</v>
      </c>
      <c r="F81" s="5">
        <v>320</v>
      </c>
      <c r="G81" s="5">
        <v>344</v>
      </c>
      <c r="H81" s="1">
        <f t="shared" si="3"/>
        <v>7.4999999999999956E-2</v>
      </c>
    </row>
    <row r="82" spans="1:8">
      <c r="A82" s="5" t="s">
        <v>177</v>
      </c>
      <c r="B82" s="5">
        <v>507011153</v>
      </c>
      <c r="C82" s="5" t="s">
        <v>181</v>
      </c>
      <c r="D82" s="5">
        <v>50701115316</v>
      </c>
      <c r="E82" s="5">
        <v>5115316</v>
      </c>
      <c r="F82" s="5">
        <v>275</v>
      </c>
      <c r="G82" s="5">
        <v>277</v>
      </c>
      <c r="H82" s="1">
        <f t="shared" si="3"/>
        <v>7.2727272727273196E-3</v>
      </c>
    </row>
    <row r="83" spans="1:8">
      <c r="A83" s="5" t="s">
        <v>177</v>
      </c>
      <c r="B83" s="5">
        <v>507011153</v>
      </c>
      <c r="C83" s="5" t="s">
        <v>181</v>
      </c>
      <c r="D83" s="5">
        <v>50701115317</v>
      </c>
      <c r="E83" s="5">
        <v>5115317</v>
      </c>
      <c r="F83" s="5">
        <v>328</v>
      </c>
      <c r="G83" s="5">
        <v>353</v>
      </c>
      <c r="H83" s="1">
        <f t="shared" si="3"/>
        <v>7.6219512195121908E-2</v>
      </c>
    </row>
    <row r="84" spans="1:8">
      <c r="A84" s="5" t="s">
        <v>177</v>
      </c>
      <c r="B84" s="5">
        <v>507011153</v>
      </c>
      <c r="C84" s="5" t="s">
        <v>181</v>
      </c>
      <c r="D84" s="5">
        <v>50701115318</v>
      </c>
      <c r="E84" s="5">
        <v>5115318</v>
      </c>
      <c r="F84" s="5">
        <v>534</v>
      </c>
      <c r="G84" s="5">
        <v>582</v>
      </c>
      <c r="H84" s="1">
        <f t="shared" si="3"/>
        <v>8.98876404494382E-2</v>
      </c>
    </row>
    <row r="85" spans="1:8">
      <c r="A85" s="5" t="s">
        <v>177</v>
      </c>
      <c r="B85" s="5">
        <v>507011153</v>
      </c>
      <c r="C85" s="5" t="s">
        <v>181</v>
      </c>
      <c r="D85" s="5">
        <v>50701115319</v>
      </c>
      <c r="E85" s="5">
        <v>5115319</v>
      </c>
      <c r="F85" s="5">
        <v>335</v>
      </c>
      <c r="G85" s="5">
        <v>367</v>
      </c>
      <c r="H85" s="1">
        <f t="shared" si="3"/>
        <v>9.5522388059701591E-2</v>
      </c>
    </row>
    <row r="86" spans="1:8">
      <c r="A86" s="5" t="s">
        <v>177</v>
      </c>
      <c r="B86" s="5">
        <v>507011153</v>
      </c>
      <c r="C86" s="5" t="s">
        <v>181</v>
      </c>
      <c r="D86" s="5">
        <v>50701115320</v>
      </c>
      <c r="E86" s="5">
        <v>5115320</v>
      </c>
      <c r="F86" s="5">
        <v>441</v>
      </c>
      <c r="G86" s="5">
        <v>475</v>
      </c>
      <c r="H86" s="1">
        <f t="shared" si="3"/>
        <v>7.7097505668934252E-2</v>
      </c>
    </row>
    <row r="87" spans="1:8">
      <c r="A87" s="5" t="s">
        <v>177</v>
      </c>
      <c r="B87" s="5">
        <v>507011154</v>
      </c>
      <c r="C87" s="5" t="s">
        <v>182</v>
      </c>
      <c r="D87" s="5">
        <v>50701115401</v>
      </c>
      <c r="E87" s="5">
        <v>5115401</v>
      </c>
      <c r="F87" s="5">
        <v>322</v>
      </c>
      <c r="G87" s="5">
        <v>358</v>
      </c>
      <c r="H87" s="1">
        <f t="shared" si="3"/>
        <v>0.11180124223602483</v>
      </c>
    </row>
    <row r="88" spans="1:8">
      <c r="A88" s="5" t="s">
        <v>177</v>
      </c>
      <c r="B88" s="5">
        <v>507011154</v>
      </c>
      <c r="C88" s="5" t="s">
        <v>182</v>
      </c>
      <c r="D88" s="5">
        <v>50701115402</v>
      </c>
      <c r="E88" s="5">
        <v>5115402</v>
      </c>
      <c r="F88" s="5">
        <v>317</v>
      </c>
      <c r="G88" s="5">
        <v>334</v>
      </c>
      <c r="H88" s="1">
        <f t="shared" si="3"/>
        <v>5.3627760252366041E-2</v>
      </c>
    </row>
    <row r="89" spans="1:8">
      <c r="A89" s="5" t="s">
        <v>177</v>
      </c>
      <c r="B89" s="5">
        <v>507011154</v>
      </c>
      <c r="C89" s="5" t="s">
        <v>182</v>
      </c>
      <c r="D89" s="5">
        <v>50701115403</v>
      </c>
      <c r="E89" s="5">
        <v>5115403</v>
      </c>
      <c r="F89" s="5">
        <v>451</v>
      </c>
      <c r="G89" s="5">
        <v>501</v>
      </c>
      <c r="H89" s="1">
        <f t="shared" si="3"/>
        <v>0.11086474501108645</v>
      </c>
    </row>
    <row r="90" spans="1:8">
      <c r="A90" s="5" t="s">
        <v>177</v>
      </c>
      <c r="B90" s="5">
        <v>507011154</v>
      </c>
      <c r="C90" s="5" t="s">
        <v>182</v>
      </c>
      <c r="D90" s="5">
        <v>50701115404</v>
      </c>
      <c r="E90" s="5">
        <v>5115404</v>
      </c>
      <c r="F90" s="5">
        <v>523</v>
      </c>
      <c r="G90" s="5">
        <v>561</v>
      </c>
      <c r="H90" s="1">
        <f t="shared" si="3"/>
        <v>7.2657743785850881E-2</v>
      </c>
    </row>
    <row r="91" spans="1:8">
      <c r="A91" s="5" t="s">
        <v>177</v>
      </c>
      <c r="B91" s="5">
        <v>507011154</v>
      </c>
      <c r="C91" s="5" t="s">
        <v>182</v>
      </c>
      <c r="D91" s="5">
        <v>50701115405</v>
      </c>
      <c r="E91" s="5">
        <v>5115405</v>
      </c>
      <c r="F91" s="5">
        <v>305</v>
      </c>
      <c r="G91" s="5">
        <v>328</v>
      </c>
      <c r="H91" s="1">
        <f t="shared" si="3"/>
        <v>7.5409836065573721E-2</v>
      </c>
    </row>
    <row r="92" spans="1:8">
      <c r="A92" s="5" t="s">
        <v>177</v>
      </c>
      <c r="B92" s="5">
        <v>507011154</v>
      </c>
      <c r="C92" s="5" t="s">
        <v>182</v>
      </c>
      <c r="D92" s="5">
        <v>50701115406</v>
      </c>
      <c r="E92" s="5">
        <v>5115406</v>
      </c>
      <c r="F92" s="5">
        <v>177</v>
      </c>
      <c r="G92" s="5">
        <v>164</v>
      </c>
      <c r="H92" s="1">
        <f t="shared" si="3"/>
        <v>-7.3446327683615809E-2</v>
      </c>
    </row>
    <row r="93" spans="1:8">
      <c r="A93" s="5" t="s">
        <v>177</v>
      </c>
      <c r="B93" s="5">
        <v>507011154</v>
      </c>
      <c r="C93" s="5" t="s">
        <v>182</v>
      </c>
      <c r="D93" s="5">
        <v>50701115407</v>
      </c>
      <c r="E93" s="5">
        <v>5115407</v>
      </c>
      <c r="F93" s="5">
        <v>452</v>
      </c>
      <c r="G93" s="5">
        <v>470</v>
      </c>
      <c r="H93" s="1">
        <f t="shared" si="3"/>
        <v>3.9823008849557473E-2</v>
      </c>
    </row>
    <row r="94" spans="1:8">
      <c r="A94" s="5" t="s">
        <v>177</v>
      </c>
      <c r="B94" s="5">
        <v>507011154</v>
      </c>
      <c r="C94" s="5" t="s">
        <v>182</v>
      </c>
      <c r="D94" s="5">
        <v>50701115408</v>
      </c>
      <c r="E94" s="5">
        <v>5115408</v>
      </c>
      <c r="F94" s="5">
        <v>458</v>
      </c>
      <c r="G94" s="5">
        <v>512</v>
      </c>
      <c r="H94" s="1">
        <f t="shared" si="3"/>
        <v>0.11790393013100431</v>
      </c>
    </row>
    <row r="95" spans="1:8">
      <c r="A95" s="5" t="s">
        <v>177</v>
      </c>
      <c r="B95" s="5">
        <v>507011154</v>
      </c>
      <c r="C95" s="5" t="s">
        <v>182</v>
      </c>
      <c r="D95" s="5">
        <v>50701115409</v>
      </c>
      <c r="E95" s="5">
        <v>5115409</v>
      </c>
      <c r="F95" s="5">
        <v>320</v>
      </c>
      <c r="G95" s="5">
        <v>334</v>
      </c>
      <c r="H95" s="1">
        <f t="shared" si="3"/>
        <v>4.3749999999999956E-2</v>
      </c>
    </row>
    <row r="96" spans="1:8">
      <c r="A96" s="5" t="s">
        <v>177</v>
      </c>
      <c r="B96" s="5">
        <v>507011154</v>
      </c>
      <c r="C96" s="5" t="s">
        <v>182</v>
      </c>
      <c r="D96" s="5">
        <v>50701115410</v>
      </c>
      <c r="E96" s="5">
        <v>5115410</v>
      </c>
      <c r="F96" s="5">
        <v>470</v>
      </c>
      <c r="G96" s="5">
        <v>521</v>
      </c>
      <c r="H96" s="1">
        <f t="shared" si="3"/>
        <v>0.10851063829787244</v>
      </c>
    </row>
    <row r="97" spans="1:8">
      <c r="A97" s="5" t="s">
        <v>177</v>
      </c>
      <c r="B97" s="5">
        <v>507011154</v>
      </c>
      <c r="C97" s="5" t="s">
        <v>182</v>
      </c>
      <c r="D97" s="5">
        <v>50701115411</v>
      </c>
      <c r="E97" s="5">
        <v>5115411</v>
      </c>
      <c r="F97" s="5">
        <v>476</v>
      </c>
      <c r="G97" s="5">
        <v>511</v>
      </c>
      <c r="H97" s="1">
        <f t="shared" si="3"/>
        <v>7.3529411764705843E-2</v>
      </c>
    </row>
    <row r="98" spans="1:8">
      <c r="A98" s="5" t="s">
        <v>177</v>
      </c>
      <c r="B98" s="5">
        <v>507011154</v>
      </c>
      <c r="C98" s="5" t="s">
        <v>182</v>
      </c>
      <c r="D98" s="5">
        <v>50701115412</v>
      </c>
      <c r="E98" s="5">
        <v>5115412</v>
      </c>
      <c r="F98" s="5">
        <v>452</v>
      </c>
      <c r="G98" s="5">
        <v>464</v>
      </c>
      <c r="H98" s="1">
        <f t="shared" si="3"/>
        <v>2.6548672566371723E-2</v>
      </c>
    </row>
    <row r="99" spans="1:8">
      <c r="A99" s="5" t="s">
        <v>177</v>
      </c>
      <c r="B99" s="5">
        <v>507011154</v>
      </c>
      <c r="C99" s="5" t="s">
        <v>182</v>
      </c>
      <c r="D99" s="5">
        <v>50701115413</v>
      </c>
      <c r="E99" s="5">
        <v>5115413</v>
      </c>
      <c r="F99" s="5">
        <v>502</v>
      </c>
      <c r="G99" s="5">
        <v>573</v>
      </c>
      <c r="H99" s="1">
        <f t="shared" si="3"/>
        <v>0.14143426294820727</v>
      </c>
    </row>
    <row r="100" spans="1:8">
      <c r="A100" s="5" t="s">
        <v>177</v>
      </c>
      <c r="B100" s="5">
        <v>507011154</v>
      </c>
      <c r="C100" s="5" t="s">
        <v>182</v>
      </c>
      <c r="D100" s="5">
        <v>50701115414</v>
      </c>
      <c r="E100" s="5">
        <v>5115414</v>
      </c>
      <c r="F100" s="5">
        <v>516</v>
      </c>
      <c r="G100" s="5">
        <v>579</v>
      </c>
      <c r="H100" s="1">
        <f t="shared" si="3"/>
        <v>0.12209302325581395</v>
      </c>
    </row>
    <row r="101" spans="1:8">
      <c r="A101" s="5" t="s">
        <v>177</v>
      </c>
      <c r="B101" s="5">
        <v>507011154</v>
      </c>
      <c r="C101" s="5" t="s">
        <v>182</v>
      </c>
      <c r="D101" s="5">
        <v>50701115415</v>
      </c>
      <c r="E101" s="5">
        <v>5115415</v>
      </c>
      <c r="F101" s="5">
        <v>342</v>
      </c>
      <c r="G101" s="5">
        <v>358</v>
      </c>
      <c r="H101" s="1">
        <f t="shared" si="3"/>
        <v>4.6783625730994149E-2</v>
      </c>
    </row>
    <row r="102" spans="1:8">
      <c r="A102" s="5" t="s">
        <v>177</v>
      </c>
      <c r="B102" s="5">
        <v>507011154</v>
      </c>
      <c r="C102" s="5" t="s">
        <v>182</v>
      </c>
      <c r="D102" s="5">
        <v>50701115416</v>
      </c>
      <c r="E102" s="5">
        <v>5115416</v>
      </c>
      <c r="F102" s="5">
        <v>382</v>
      </c>
      <c r="G102" s="5">
        <v>414</v>
      </c>
      <c r="H102" s="1">
        <f t="shared" si="3"/>
        <v>8.3769633507853491E-2</v>
      </c>
    </row>
    <row r="103" spans="1:8">
      <c r="A103" s="5" t="s">
        <v>177</v>
      </c>
      <c r="B103" s="5">
        <v>507011154</v>
      </c>
      <c r="C103" s="5" t="s">
        <v>182</v>
      </c>
      <c r="D103" s="5">
        <v>50701115417</v>
      </c>
      <c r="E103" s="5">
        <v>5115417</v>
      </c>
      <c r="F103" s="5">
        <v>269</v>
      </c>
      <c r="G103" s="5">
        <v>300</v>
      </c>
      <c r="H103" s="1">
        <f t="shared" si="3"/>
        <v>0.11524163568773238</v>
      </c>
    </row>
    <row r="104" spans="1:8">
      <c r="A104" s="5" t="s">
        <v>177</v>
      </c>
      <c r="B104" s="5">
        <v>507011154</v>
      </c>
      <c r="C104" s="5" t="s">
        <v>182</v>
      </c>
      <c r="D104" s="5">
        <v>50701115418</v>
      </c>
      <c r="E104" s="5">
        <v>5115418</v>
      </c>
      <c r="F104" s="5">
        <v>386</v>
      </c>
      <c r="G104" s="5">
        <v>424</v>
      </c>
      <c r="H104" s="1">
        <f t="shared" si="3"/>
        <v>9.8445595854922185E-2</v>
      </c>
    </row>
    <row r="105" spans="1:8">
      <c r="A105" s="5" t="s">
        <v>177</v>
      </c>
      <c r="B105" s="5">
        <v>507011154</v>
      </c>
      <c r="C105" s="5" t="s">
        <v>182</v>
      </c>
      <c r="D105" s="5">
        <v>50701115419</v>
      </c>
      <c r="E105" s="5">
        <v>5115419</v>
      </c>
      <c r="F105" s="5">
        <v>259</v>
      </c>
      <c r="G105" s="5">
        <v>266</v>
      </c>
      <c r="H105" s="1">
        <f t="shared" si="3"/>
        <v>2.7027027027026973E-2</v>
      </c>
    </row>
    <row r="106" spans="1:8">
      <c r="A106" s="5" t="s">
        <v>177</v>
      </c>
      <c r="B106" s="5">
        <v>507011154</v>
      </c>
      <c r="C106" s="5" t="s">
        <v>182</v>
      </c>
      <c r="D106" s="5">
        <v>50701115420</v>
      </c>
      <c r="E106" s="5">
        <v>5115420</v>
      </c>
      <c r="F106" s="5">
        <v>472</v>
      </c>
      <c r="G106" s="5">
        <v>501</v>
      </c>
      <c r="H106" s="1">
        <f t="shared" si="3"/>
        <v>6.1440677966101642E-2</v>
      </c>
    </row>
    <row r="107" spans="1:8">
      <c r="A107" s="5" t="s">
        <v>177</v>
      </c>
      <c r="B107" s="5">
        <v>507011154</v>
      </c>
      <c r="C107" s="5" t="s">
        <v>182</v>
      </c>
      <c r="D107" s="5">
        <v>50701115421</v>
      </c>
      <c r="E107" s="5">
        <v>5115421</v>
      </c>
      <c r="F107" s="5">
        <v>602</v>
      </c>
      <c r="G107" s="5">
        <v>673</v>
      </c>
      <c r="H107" s="1">
        <f t="shared" si="3"/>
        <v>0.11794019933554822</v>
      </c>
    </row>
    <row r="108" spans="1:8">
      <c r="A108" s="5" t="s">
        <v>177</v>
      </c>
      <c r="B108" s="5">
        <v>507011155</v>
      </c>
      <c r="C108" s="5" t="s">
        <v>183</v>
      </c>
      <c r="D108" s="5">
        <v>50701115501</v>
      </c>
      <c r="E108" s="5">
        <v>5115501</v>
      </c>
      <c r="F108" s="5">
        <v>12</v>
      </c>
      <c r="G108" s="5">
        <v>9</v>
      </c>
      <c r="H108" s="1">
        <f t="shared" si="3"/>
        <v>-0.25</v>
      </c>
    </row>
    <row r="109" spans="1:8">
      <c r="A109" s="5" t="s">
        <v>177</v>
      </c>
      <c r="B109" s="5">
        <v>507011158</v>
      </c>
      <c r="C109" s="5" t="s">
        <v>184</v>
      </c>
      <c r="D109" s="5">
        <v>50701115803</v>
      </c>
      <c r="E109" s="5">
        <v>5115803</v>
      </c>
      <c r="F109" s="5">
        <v>235</v>
      </c>
      <c r="G109" s="5">
        <v>292</v>
      </c>
      <c r="H109" s="1">
        <f t="shared" si="3"/>
        <v>0.24255319148936172</v>
      </c>
    </row>
    <row r="110" spans="1:8">
      <c r="A110" s="5" t="s">
        <v>177</v>
      </c>
      <c r="B110" s="5">
        <v>507011158</v>
      </c>
      <c r="C110" s="5" t="s">
        <v>184</v>
      </c>
      <c r="D110" s="5">
        <v>50701115804</v>
      </c>
      <c r="E110" s="5">
        <v>5115804</v>
      </c>
      <c r="F110" s="5">
        <v>290</v>
      </c>
      <c r="G110" s="5">
        <v>455</v>
      </c>
      <c r="H110" s="1">
        <f t="shared" si="3"/>
        <v>0.56896551724137923</v>
      </c>
    </row>
    <row r="111" spans="1:8">
      <c r="A111" s="5" t="s">
        <v>177</v>
      </c>
      <c r="B111" s="5">
        <v>507011158</v>
      </c>
      <c r="C111" s="5" t="s">
        <v>184</v>
      </c>
      <c r="D111" s="5">
        <v>50701115805</v>
      </c>
      <c r="E111" s="5">
        <v>5115805</v>
      </c>
      <c r="F111" s="5">
        <v>483</v>
      </c>
      <c r="G111" s="5">
        <v>661</v>
      </c>
      <c r="H111" s="1">
        <f t="shared" ref="H111:H142" si="4">(G111/F111)-1</f>
        <v>0.3685300207039337</v>
      </c>
    </row>
    <row r="112" spans="1:8">
      <c r="A112" s="5" t="s">
        <v>177</v>
      </c>
      <c r="B112" s="5">
        <v>507011158</v>
      </c>
      <c r="C112" s="5" t="s">
        <v>184</v>
      </c>
      <c r="D112" s="5">
        <v>50701115806</v>
      </c>
      <c r="E112" s="5">
        <v>5115806</v>
      </c>
      <c r="F112" s="5">
        <v>304</v>
      </c>
      <c r="G112" s="5">
        <v>528</v>
      </c>
      <c r="H112" s="1">
        <f t="shared" si="4"/>
        <v>0.73684210526315796</v>
      </c>
    </row>
    <row r="113" spans="1:8">
      <c r="A113" s="5" t="s">
        <v>177</v>
      </c>
      <c r="B113" s="5">
        <v>507011158</v>
      </c>
      <c r="C113" s="5" t="s">
        <v>184</v>
      </c>
      <c r="D113" s="5">
        <v>50701115807</v>
      </c>
      <c r="E113" s="5">
        <v>5115807</v>
      </c>
      <c r="F113" s="5">
        <v>399</v>
      </c>
      <c r="G113" s="5">
        <v>432</v>
      </c>
      <c r="H113" s="1">
        <f t="shared" si="4"/>
        <v>8.2706766917293173E-2</v>
      </c>
    </row>
    <row r="114" spans="1:8">
      <c r="A114" s="5" t="s">
        <v>177</v>
      </c>
      <c r="B114" s="5">
        <v>507011158</v>
      </c>
      <c r="C114" s="5" t="s">
        <v>184</v>
      </c>
      <c r="D114" s="5">
        <v>50701115808</v>
      </c>
      <c r="E114" s="5">
        <v>5115808</v>
      </c>
      <c r="F114" s="5">
        <v>485</v>
      </c>
      <c r="G114" s="5">
        <v>442</v>
      </c>
      <c r="H114" s="1">
        <f t="shared" si="4"/>
        <v>-8.8659793814433008E-2</v>
      </c>
    </row>
    <row r="115" spans="1:8">
      <c r="A115" s="5" t="s">
        <v>177</v>
      </c>
      <c r="B115" s="5">
        <v>507011158</v>
      </c>
      <c r="C115" s="5" t="s">
        <v>184</v>
      </c>
      <c r="D115" s="5">
        <v>50701115809</v>
      </c>
      <c r="E115" s="5">
        <v>5115809</v>
      </c>
      <c r="F115" s="5">
        <v>333</v>
      </c>
      <c r="G115" s="5">
        <v>282</v>
      </c>
      <c r="H115" s="1">
        <f t="shared" si="4"/>
        <v>-0.15315315315315314</v>
      </c>
    </row>
    <row r="116" spans="1:8">
      <c r="A116" s="5" t="s">
        <v>177</v>
      </c>
      <c r="B116" s="5">
        <v>507011158</v>
      </c>
      <c r="C116" s="5" t="s">
        <v>184</v>
      </c>
      <c r="D116" s="5">
        <v>50701115810</v>
      </c>
      <c r="E116" s="5">
        <v>5115810</v>
      </c>
      <c r="F116" s="5">
        <v>420</v>
      </c>
      <c r="G116" s="5">
        <v>480</v>
      </c>
      <c r="H116" s="1">
        <f t="shared" si="4"/>
        <v>0.14285714285714279</v>
      </c>
    </row>
    <row r="117" spans="1:8">
      <c r="A117" s="5" t="s">
        <v>177</v>
      </c>
      <c r="B117" s="5">
        <v>507011159</v>
      </c>
      <c r="C117" s="5" t="s">
        <v>185</v>
      </c>
      <c r="D117" s="5">
        <v>50701115901</v>
      </c>
      <c r="E117" s="5">
        <v>5115901</v>
      </c>
      <c r="F117" s="5">
        <v>225</v>
      </c>
      <c r="G117" s="5">
        <v>233</v>
      </c>
      <c r="H117" s="1">
        <f t="shared" si="4"/>
        <v>3.5555555555555562E-2</v>
      </c>
    </row>
    <row r="118" spans="1:8">
      <c r="A118" s="5" t="s">
        <v>177</v>
      </c>
      <c r="B118" s="5">
        <v>507011159</v>
      </c>
      <c r="C118" s="5" t="s">
        <v>185</v>
      </c>
      <c r="D118" s="5">
        <v>50701115902</v>
      </c>
      <c r="E118" s="5">
        <v>5115902</v>
      </c>
      <c r="F118" s="5">
        <v>237</v>
      </c>
      <c r="G118" s="5">
        <v>254</v>
      </c>
      <c r="H118" s="1">
        <f t="shared" si="4"/>
        <v>7.1729957805907185E-2</v>
      </c>
    </row>
    <row r="119" spans="1:8">
      <c r="A119" s="5" t="s">
        <v>177</v>
      </c>
      <c r="B119" s="5">
        <v>507011159</v>
      </c>
      <c r="C119" s="5" t="s">
        <v>185</v>
      </c>
      <c r="D119" s="5">
        <v>50701115903</v>
      </c>
      <c r="E119" s="5">
        <v>5115903</v>
      </c>
      <c r="F119" s="5">
        <v>187</v>
      </c>
      <c r="G119" s="5">
        <v>191</v>
      </c>
      <c r="H119" s="1">
        <f t="shared" si="4"/>
        <v>2.1390374331550888E-2</v>
      </c>
    </row>
    <row r="120" spans="1:8">
      <c r="A120" s="5" t="s">
        <v>177</v>
      </c>
      <c r="B120" s="5">
        <v>507011159</v>
      </c>
      <c r="C120" s="5" t="s">
        <v>185</v>
      </c>
      <c r="D120" s="5">
        <v>50701115904</v>
      </c>
      <c r="E120" s="5">
        <v>5115904</v>
      </c>
      <c r="F120" s="5">
        <v>321</v>
      </c>
      <c r="G120" s="5">
        <v>324</v>
      </c>
      <c r="H120" s="1">
        <f t="shared" si="4"/>
        <v>9.3457943925232545E-3</v>
      </c>
    </row>
    <row r="121" spans="1:8">
      <c r="A121" s="5" t="s">
        <v>177</v>
      </c>
      <c r="B121" s="5">
        <v>507011159</v>
      </c>
      <c r="C121" s="5" t="s">
        <v>185</v>
      </c>
      <c r="D121" s="5">
        <v>50701115905</v>
      </c>
      <c r="E121" s="5">
        <v>5115905</v>
      </c>
      <c r="F121" s="5">
        <v>255</v>
      </c>
      <c r="G121" s="5">
        <v>258</v>
      </c>
      <c r="H121" s="1">
        <f t="shared" si="4"/>
        <v>1.1764705882352899E-2</v>
      </c>
    </row>
    <row r="122" spans="1:8">
      <c r="A122" s="5" t="s">
        <v>177</v>
      </c>
      <c r="B122" s="5">
        <v>507011159</v>
      </c>
      <c r="C122" s="5" t="s">
        <v>185</v>
      </c>
      <c r="D122" s="5">
        <v>50701115906</v>
      </c>
      <c r="E122" s="5">
        <v>5115906</v>
      </c>
      <c r="F122" s="5">
        <v>487</v>
      </c>
      <c r="G122" s="5">
        <v>500</v>
      </c>
      <c r="H122" s="1">
        <f t="shared" si="4"/>
        <v>2.6694045174537884E-2</v>
      </c>
    </row>
    <row r="123" spans="1:8">
      <c r="A123" s="5" t="s">
        <v>177</v>
      </c>
      <c r="B123" s="5">
        <v>507011159</v>
      </c>
      <c r="C123" s="5" t="s">
        <v>185</v>
      </c>
      <c r="D123" s="5">
        <v>50701115907</v>
      </c>
      <c r="E123" s="5">
        <v>5115907</v>
      </c>
      <c r="F123" s="5">
        <v>296</v>
      </c>
      <c r="G123" s="5">
        <v>305</v>
      </c>
      <c r="H123" s="1">
        <f t="shared" si="4"/>
        <v>3.0405405405405483E-2</v>
      </c>
    </row>
    <row r="124" spans="1:8">
      <c r="A124" s="5" t="s">
        <v>177</v>
      </c>
      <c r="B124" s="5">
        <v>507011159</v>
      </c>
      <c r="C124" s="5" t="s">
        <v>185</v>
      </c>
      <c r="D124" s="5">
        <v>50701115908</v>
      </c>
      <c r="E124" s="5">
        <v>5115908</v>
      </c>
      <c r="F124" s="5">
        <v>349</v>
      </c>
      <c r="G124" s="5">
        <v>355</v>
      </c>
      <c r="H124" s="1">
        <f t="shared" si="4"/>
        <v>1.7191977077363862E-2</v>
      </c>
    </row>
    <row r="125" spans="1:8">
      <c r="A125" s="5" t="s">
        <v>177</v>
      </c>
      <c r="B125" s="5">
        <v>507011159</v>
      </c>
      <c r="C125" s="5" t="s">
        <v>185</v>
      </c>
      <c r="D125" s="5">
        <v>50701115909</v>
      </c>
      <c r="E125" s="5">
        <v>5115909</v>
      </c>
      <c r="F125" s="5">
        <v>316</v>
      </c>
      <c r="G125" s="5">
        <v>342</v>
      </c>
      <c r="H125" s="1">
        <f t="shared" si="4"/>
        <v>8.2278481012658222E-2</v>
      </c>
    </row>
    <row r="126" spans="1:8">
      <c r="A126" s="5" t="s">
        <v>177</v>
      </c>
      <c r="B126" s="5">
        <v>507011159</v>
      </c>
      <c r="C126" s="5" t="s">
        <v>185</v>
      </c>
      <c r="D126" s="5">
        <v>50701115910</v>
      </c>
      <c r="E126" s="5">
        <v>5115910</v>
      </c>
      <c r="F126" s="5">
        <v>371</v>
      </c>
      <c r="G126" s="5">
        <v>390</v>
      </c>
      <c r="H126" s="1">
        <f t="shared" si="4"/>
        <v>5.1212938005390729E-2</v>
      </c>
    </row>
    <row r="127" spans="1:8">
      <c r="A127" s="5" t="s">
        <v>177</v>
      </c>
      <c r="B127" s="5">
        <v>507011159</v>
      </c>
      <c r="C127" s="5" t="s">
        <v>185</v>
      </c>
      <c r="D127" s="5">
        <v>50701115911</v>
      </c>
      <c r="E127" s="5">
        <v>5115911</v>
      </c>
      <c r="F127" s="5">
        <v>335</v>
      </c>
      <c r="G127" s="5">
        <v>341</v>
      </c>
      <c r="H127" s="1">
        <f t="shared" si="4"/>
        <v>1.7910447761193993E-2</v>
      </c>
    </row>
    <row r="128" spans="1:8">
      <c r="A128" s="5" t="s">
        <v>177</v>
      </c>
      <c r="B128" s="5">
        <v>507011159</v>
      </c>
      <c r="C128" s="5" t="s">
        <v>185</v>
      </c>
      <c r="D128" s="5">
        <v>50701115912</v>
      </c>
      <c r="E128" s="5">
        <v>5115912</v>
      </c>
      <c r="F128" s="5">
        <v>1024</v>
      </c>
      <c r="G128" s="5">
        <v>1149</v>
      </c>
      <c r="H128" s="1">
        <f t="shared" si="4"/>
        <v>0.1220703125</v>
      </c>
    </row>
    <row r="129" spans="1:8">
      <c r="A129" s="5" t="s">
        <v>177</v>
      </c>
      <c r="B129" s="5">
        <v>507011159</v>
      </c>
      <c r="C129" s="5" t="s">
        <v>185</v>
      </c>
      <c r="D129" s="5">
        <v>50701115913</v>
      </c>
      <c r="E129" s="5">
        <v>5115913</v>
      </c>
      <c r="F129" s="5">
        <v>240</v>
      </c>
      <c r="G129" s="5">
        <v>244</v>
      </c>
      <c r="H129" s="1">
        <f t="shared" si="4"/>
        <v>1.6666666666666607E-2</v>
      </c>
    </row>
    <row r="130" spans="1:8">
      <c r="A130" s="5" t="s">
        <v>177</v>
      </c>
      <c r="B130" s="5">
        <v>507011159</v>
      </c>
      <c r="C130" s="5" t="s">
        <v>185</v>
      </c>
      <c r="D130" s="5">
        <v>50701115914</v>
      </c>
      <c r="E130" s="5">
        <v>5115914</v>
      </c>
      <c r="F130" s="5">
        <v>218</v>
      </c>
      <c r="G130" s="5">
        <v>217</v>
      </c>
      <c r="H130" s="1">
        <f t="shared" si="4"/>
        <v>-4.5871559633027248E-3</v>
      </c>
    </row>
    <row r="131" spans="1:8">
      <c r="A131" s="5" t="s">
        <v>177</v>
      </c>
      <c r="B131" s="5">
        <v>507011159</v>
      </c>
      <c r="C131" s="5" t="s">
        <v>185</v>
      </c>
      <c r="D131" s="5">
        <v>50701115915</v>
      </c>
      <c r="E131" s="5">
        <v>5115915</v>
      </c>
      <c r="F131" s="5">
        <v>209</v>
      </c>
      <c r="G131" s="5">
        <v>208</v>
      </c>
      <c r="H131" s="1">
        <f t="shared" si="4"/>
        <v>-4.784688995215336E-3</v>
      </c>
    </row>
    <row r="132" spans="1:8">
      <c r="A132" s="5" t="s">
        <v>177</v>
      </c>
      <c r="B132" s="5">
        <v>507011159</v>
      </c>
      <c r="C132" s="5" t="s">
        <v>185</v>
      </c>
      <c r="D132" s="5">
        <v>50701115916</v>
      </c>
      <c r="E132" s="5">
        <v>5115916</v>
      </c>
      <c r="F132" s="5">
        <v>396</v>
      </c>
      <c r="G132" s="5">
        <v>405</v>
      </c>
      <c r="H132" s="1">
        <f t="shared" si="4"/>
        <v>2.2727272727272707E-2</v>
      </c>
    </row>
    <row r="133" spans="1:8">
      <c r="A133" s="5" t="s">
        <v>177</v>
      </c>
      <c r="B133" s="5">
        <v>507011159</v>
      </c>
      <c r="C133" s="5" t="s">
        <v>185</v>
      </c>
      <c r="D133" s="5">
        <v>50701115917</v>
      </c>
      <c r="E133" s="5">
        <v>5115917</v>
      </c>
      <c r="F133" s="5">
        <v>278</v>
      </c>
      <c r="G133" s="5">
        <v>278</v>
      </c>
      <c r="H133" s="1">
        <f t="shared" si="4"/>
        <v>0</v>
      </c>
    </row>
    <row r="134" spans="1:8">
      <c r="A134" s="5" t="s">
        <v>177</v>
      </c>
      <c r="B134" s="5">
        <v>507011159</v>
      </c>
      <c r="C134" s="5" t="s">
        <v>185</v>
      </c>
      <c r="D134" s="5">
        <v>50701115918</v>
      </c>
      <c r="E134" s="5">
        <v>5115918</v>
      </c>
      <c r="F134" s="5">
        <v>360</v>
      </c>
      <c r="G134" s="5">
        <v>392</v>
      </c>
      <c r="H134" s="1">
        <f t="shared" si="4"/>
        <v>8.8888888888888795E-2</v>
      </c>
    </row>
    <row r="135" spans="1:8">
      <c r="A135" s="5" t="s">
        <v>177</v>
      </c>
      <c r="B135" s="5">
        <v>507011159</v>
      </c>
      <c r="C135" s="5" t="s">
        <v>185</v>
      </c>
      <c r="D135" s="5">
        <v>50701115919</v>
      </c>
      <c r="E135" s="5">
        <v>5115919</v>
      </c>
      <c r="F135" s="5">
        <v>441</v>
      </c>
      <c r="G135" s="5">
        <v>460</v>
      </c>
      <c r="H135" s="1">
        <f t="shared" si="4"/>
        <v>4.3083900226757343E-2</v>
      </c>
    </row>
    <row r="136" spans="1:8">
      <c r="A136" s="5" t="s">
        <v>177</v>
      </c>
      <c r="B136" s="5">
        <v>507011159</v>
      </c>
      <c r="C136" s="5" t="s">
        <v>185</v>
      </c>
      <c r="D136" s="5">
        <v>50701115920</v>
      </c>
      <c r="E136" s="5">
        <v>5115920</v>
      </c>
      <c r="F136" s="5">
        <v>430</v>
      </c>
      <c r="G136" s="5">
        <v>457</v>
      </c>
      <c r="H136" s="1">
        <f t="shared" si="4"/>
        <v>6.2790697674418583E-2</v>
      </c>
    </row>
    <row r="137" spans="1:8">
      <c r="A137" s="5" t="s">
        <v>177</v>
      </c>
      <c r="B137" s="5">
        <v>507011159</v>
      </c>
      <c r="C137" s="5" t="s">
        <v>185</v>
      </c>
      <c r="D137" s="5">
        <v>50701115921</v>
      </c>
      <c r="E137" s="5">
        <v>5115921</v>
      </c>
      <c r="F137" s="5">
        <v>309</v>
      </c>
      <c r="G137" s="5">
        <v>318</v>
      </c>
      <c r="H137" s="1">
        <f t="shared" si="4"/>
        <v>2.9126213592232997E-2</v>
      </c>
    </row>
    <row r="138" spans="1:8">
      <c r="A138" s="5" t="s">
        <v>177</v>
      </c>
      <c r="B138" s="5">
        <v>507011159</v>
      </c>
      <c r="C138" s="5" t="s">
        <v>185</v>
      </c>
      <c r="D138" s="5">
        <v>50701115922</v>
      </c>
      <c r="E138" s="5">
        <v>5115922</v>
      </c>
      <c r="F138" s="5">
        <v>198</v>
      </c>
      <c r="G138" s="5">
        <v>204</v>
      </c>
      <c r="H138" s="1">
        <f t="shared" si="4"/>
        <v>3.0303030303030276E-2</v>
      </c>
    </row>
    <row r="139" spans="1:8">
      <c r="A139" s="5" t="s">
        <v>177</v>
      </c>
      <c r="B139" s="5">
        <v>507011159</v>
      </c>
      <c r="C139" s="5" t="s">
        <v>185</v>
      </c>
      <c r="D139" s="5">
        <v>50701115923</v>
      </c>
      <c r="E139" s="5">
        <v>5115923</v>
      </c>
      <c r="F139" s="5">
        <v>254</v>
      </c>
      <c r="G139" s="5">
        <v>262</v>
      </c>
      <c r="H139" s="1">
        <f t="shared" si="4"/>
        <v>3.1496062992125928E-2</v>
      </c>
    </row>
    <row r="140" spans="1:8">
      <c r="A140" s="5" t="s">
        <v>177</v>
      </c>
      <c r="B140" s="5">
        <v>507011159</v>
      </c>
      <c r="C140" s="5" t="s">
        <v>185</v>
      </c>
      <c r="D140" s="5">
        <v>50701115924</v>
      </c>
      <c r="E140" s="5">
        <v>5115924</v>
      </c>
      <c r="F140" s="5">
        <v>373</v>
      </c>
      <c r="G140" s="5">
        <v>394</v>
      </c>
      <c r="H140" s="1">
        <f t="shared" si="4"/>
        <v>5.6300268096514783E-2</v>
      </c>
    </row>
    <row r="141" spans="1:8">
      <c r="A141" s="5" t="s">
        <v>177</v>
      </c>
      <c r="B141" s="5">
        <v>507011159</v>
      </c>
      <c r="C141" s="5" t="s">
        <v>185</v>
      </c>
      <c r="D141" s="5">
        <v>50701115925</v>
      </c>
      <c r="E141" s="5">
        <v>5115925</v>
      </c>
      <c r="F141" s="5">
        <v>307</v>
      </c>
      <c r="G141" s="5">
        <v>312</v>
      </c>
      <c r="H141" s="1">
        <f t="shared" si="4"/>
        <v>1.6286644951140072E-2</v>
      </c>
    </row>
    <row r="142" spans="1:8">
      <c r="A142" s="5" t="s">
        <v>177</v>
      </c>
      <c r="B142" s="5">
        <v>507011160</v>
      </c>
      <c r="C142" s="5" t="s">
        <v>186</v>
      </c>
      <c r="D142" s="5">
        <v>50701116001</v>
      </c>
      <c r="E142" s="5">
        <v>5116001</v>
      </c>
      <c r="F142" s="5">
        <v>445</v>
      </c>
      <c r="G142" s="5">
        <v>504</v>
      </c>
      <c r="H142" s="1">
        <f t="shared" si="4"/>
        <v>0.13258426966292136</v>
      </c>
    </row>
    <row r="143" spans="1:8">
      <c r="A143" s="5" t="s">
        <v>177</v>
      </c>
      <c r="B143" s="5">
        <v>507011160</v>
      </c>
      <c r="C143" s="5" t="s">
        <v>186</v>
      </c>
      <c r="D143" s="5">
        <v>50701116002</v>
      </c>
      <c r="E143" s="5">
        <v>5116002</v>
      </c>
      <c r="F143" s="5">
        <v>507</v>
      </c>
      <c r="G143" s="5">
        <v>553</v>
      </c>
      <c r="H143" s="1">
        <f t="shared" ref="H143:H174" si="5">(G143/F143)-1</f>
        <v>9.0729783037475364E-2</v>
      </c>
    </row>
    <row r="144" spans="1:8">
      <c r="A144" s="5" t="s">
        <v>177</v>
      </c>
      <c r="B144" s="5">
        <v>507011160</v>
      </c>
      <c r="C144" s="5" t="s">
        <v>186</v>
      </c>
      <c r="D144" s="5">
        <v>50701116003</v>
      </c>
      <c r="E144" s="5">
        <v>5116003</v>
      </c>
      <c r="F144" s="5">
        <v>183</v>
      </c>
      <c r="G144" s="5">
        <v>189</v>
      </c>
      <c r="H144" s="1">
        <f t="shared" si="5"/>
        <v>3.2786885245901676E-2</v>
      </c>
    </row>
    <row r="145" spans="1:8">
      <c r="A145" s="5" t="s">
        <v>177</v>
      </c>
      <c r="B145" s="5">
        <v>507011160</v>
      </c>
      <c r="C145" s="5" t="s">
        <v>186</v>
      </c>
      <c r="D145" s="5">
        <v>50701116004</v>
      </c>
      <c r="E145" s="5">
        <v>5116004</v>
      </c>
      <c r="F145" s="5">
        <v>364</v>
      </c>
      <c r="G145" s="5">
        <v>381</v>
      </c>
      <c r="H145" s="1">
        <f t="shared" si="5"/>
        <v>4.6703296703296759E-2</v>
      </c>
    </row>
    <row r="146" spans="1:8">
      <c r="A146" s="5" t="s">
        <v>177</v>
      </c>
      <c r="B146" s="5">
        <v>507011160</v>
      </c>
      <c r="C146" s="5" t="s">
        <v>186</v>
      </c>
      <c r="D146" s="5">
        <v>50701116005</v>
      </c>
      <c r="E146" s="5">
        <v>5116005</v>
      </c>
      <c r="F146" s="5">
        <v>247</v>
      </c>
      <c r="G146" s="5">
        <v>264</v>
      </c>
      <c r="H146" s="1">
        <f t="shared" si="5"/>
        <v>6.8825910931174183E-2</v>
      </c>
    </row>
    <row r="147" spans="1:8">
      <c r="A147" s="5" t="s">
        <v>177</v>
      </c>
      <c r="B147" s="5">
        <v>507011160</v>
      </c>
      <c r="C147" s="5" t="s">
        <v>186</v>
      </c>
      <c r="D147" s="5">
        <v>50701116006</v>
      </c>
      <c r="E147" s="5">
        <v>5116006</v>
      </c>
      <c r="F147" s="5">
        <v>255</v>
      </c>
      <c r="G147" s="5">
        <v>268</v>
      </c>
      <c r="H147" s="1">
        <f t="shared" si="5"/>
        <v>5.0980392156862786E-2</v>
      </c>
    </row>
    <row r="148" spans="1:8">
      <c r="A148" s="5" t="s">
        <v>177</v>
      </c>
      <c r="B148" s="5">
        <v>507011160</v>
      </c>
      <c r="C148" s="5" t="s">
        <v>186</v>
      </c>
      <c r="D148" s="5">
        <v>50701116007</v>
      </c>
      <c r="E148" s="5">
        <v>5116007</v>
      </c>
      <c r="F148" s="5">
        <v>292</v>
      </c>
      <c r="G148" s="5">
        <v>288</v>
      </c>
      <c r="H148" s="1">
        <f t="shared" si="5"/>
        <v>-1.3698630136986356E-2</v>
      </c>
    </row>
    <row r="149" spans="1:8">
      <c r="A149" s="5" t="s">
        <v>177</v>
      </c>
      <c r="B149" s="5">
        <v>507011160</v>
      </c>
      <c r="C149" s="5" t="s">
        <v>186</v>
      </c>
      <c r="D149" s="5">
        <v>50701116008</v>
      </c>
      <c r="E149" s="5">
        <v>5116008</v>
      </c>
      <c r="F149" s="5">
        <v>181</v>
      </c>
      <c r="G149" s="5">
        <v>198</v>
      </c>
      <c r="H149" s="1">
        <f t="shared" si="5"/>
        <v>9.3922651933701751E-2</v>
      </c>
    </row>
    <row r="150" spans="1:8">
      <c r="A150" s="5" t="s">
        <v>177</v>
      </c>
      <c r="B150" s="5">
        <v>507011160</v>
      </c>
      <c r="C150" s="5" t="s">
        <v>186</v>
      </c>
      <c r="D150" s="5">
        <v>50701116009</v>
      </c>
      <c r="E150" s="5">
        <v>5116009</v>
      </c>
      <c r="F150" s="5">
        <v>326</v>
      </c>
      <c r="G150" s="5">
        <v>332</v>
      </c>
      <c r="H150" s="1">
        <f t="shared" si="5"/>
        <v>1.8404907975460016E-2</v>
      </c>
    </row>
    <row r="151" spans="1:8">
      <c r="A151" s="5" t="s">
        <v>177</v>
      </c>
      <c r="B151" s="5">
        <v>507011160</v>
      </c>
      <c r="C151" s="5" t="s">
        <v>186</v>
      </c>
      <c r="D151" s="5">
        <v>50701116010</v>
      </c>
      <c r="E151" s="5">
        <v>5116010</v>
      </c>
      <c r="F151" s="5">
        <v>352</v>
      </c>
      <c r="G151" s="5">
        <v>364</v>
      </c>
      <c r="H151" s="1">
        <f t="shared" si="5"/>
        <v>3.4090909090909172E-2</v>
      </c>
    </row>
    <row r="152" spans="1:8">
      <c r="A152" s="5" t="s">
        <v>177</v>
      </c>
      <c r="B152" s="5">
        <v>507011160</v>
      </c>
      <c r="C152" s="5" t="s">
        <v>186</v>
      </c>
      <c r="D152" s="5">
        <v>50701116011</v>
      </c>
      <c r="E152" s="5">
        <v>5116011</v>
      </c>
      <c r="F152" s="5">
        <v>468</v>
      </c>
      <c r="G152" s="5">
        <v>475</v>
      </c>
      <c r="H152" s="1">
        <f t="shared" si="5"/>
        <v>1.4957264957264904E-2</v>
      </c>
    </row>
    <row r="153" spans="1:8">
      <c r="A153" s="5" t="s">
        <v>177</v>
      </c>
      <c r="B153" s="5">
        <v>507011160</v>
      </c>
      <c r="C153" s="5" t="s">
        <v>186</v>
      </c>
      <c r="D153" s="5">
        <v>50701116012</v>
      </c>
      <c r="E153" s="5">
        <v>5116012</v>
      </c>
      <c r="F153" s="5">
        <v>214</v>
      </c>
      <c r="G153" s="5">
        <v>218</v>
      </c>
      <c r="H153" s="1">
        <f t="shared" si="5"/>
        <v>1.8691588785046731E-2</v>
      </c>
    </row>
    <row r="154" spans="1:8">
      <c r="A154" s="5" t="s">
        <v>177</v>
      </c>
      <c r="B154" s="5">
        <v>507011160</v>
      </c>
      <c r="C154" s="5" t="s">
        <v>186</v>
      </c>
      <c r="D154" s="5">
        <v>50701116013</v>
      </c>
      <c r="E154" s="5">
        <v>5116013</v>
      </c>
      <c r="F154" s="5">
        <v>484</v>
      </c>
      <c r="G154" s="5">
        <v>523</v>
      </c>
      <c r="H154" s="1">
        <f t="shared" si="5"/>
        <v>8.0578512396694224E-2</v>
      </c>
    </row>
    <row r="155" spans="1:8">
      <c r="A155" s="5" t="s">
        <v>177</v>
      </c>
      <c r="B155" s="5">
        <v>507011160</v>
      </c>
      <c r="C155" s="5" t="s">
        <v>186</v>
      </c>
      <c r="D155" s="5">
        <v>50701116014</v>
      </c>
      <c r="E155" s="5">
        <v>5116014</v>
      </c>
      <c r="F155" s="5">
        <v>540</v>
      </c>
      <c r="G155" s="5">
        <v>620</v>
      </c>
      <c r="H155" s="1">
        <f t="shared" si="5"/>
        <v>0.14814814814814814</v>
      </c>
    </row>
    <row r="156" spans="1:8">
      <c r="A156" s="5" t="s">
        <v>177</v>
      </c>
      <c r="B156" s="5">
        <v>507011160</v>
      </c>
      <c r="C156" s="5" t="s">
        <v>186</v>
      </c>
      <c r="D156" s="5">
        <v>50701116015</v>
      </c>
      <c r="E156" s="5">
        <v>5116015</v>
      </c>
      <c r="F156" s="5">
        <v>319</v>
      </c>
      <c r="G156" s="5">
        <v>345</v>
      </c>
      <c r="H156" s="1">
        <f t="shared" si="5"/>
        <v>8.1504702194357348E-2</v>
      </c>
    </row>
    <row r="157" spans="1:8">
      <c r="A157" s="5" t="s">
        <v>177</v>
      </c>
      <c r="B157" s="5">
        <v>507011160</v>
      </c>
      <c r="C157" s="5" t="s">
        <v>186</v>
      </c>
      <c r="D157" s="5">
        <v>50701116016</v>
      </c>
      <c r="E157" s="5">
        <v>5116016</v>
      </c>
      <c r="F157" s="5">
        <v>297</v>
      </c>
      <c r="G157" s="5">
        <v>308</v>
      </c>
      <c r="H157" s="1">
        <f t="shared" si="5"/>
        <v>3.7037037037036979E-2</v>
      </c>
    </row>
    <row r="158" spans="1:8">
      <c r="A158" s="5" t="s">
        <v>177</v>
      </c>
      <c r="B158" s="5">
        <v>507011160</v>
      </c>
      <c r="C158" s="5" t="s">
        <v>186</v>
      </c>
      <c r="D158" s="5">
        <v>50701116017</v>
      </c>
      <c r="E158" s="5">
        <v>5116017</v>
      </c>
      <c r="F158" s="5">
        <v>399</v>
      </c>
      <c r="G158" s="5">
        <v>463</v>
      </c>
      <c r="H158" s="1">
        <f t="shared" si="5"/>
        <v>0.16040100250626566</v>
      </c>
    </row>
    <row r="159" spans="1:8">
      <c r="A159" s="5" t="s">
        <v>177</v>
      </c>
      <c r="B159" s="5">
        <v>507011160</v>
      </c>
      <c r="C159" s="5" t="s">
        <v>186</v>
      </c>
      <c r="D159" s="5">
        <v>50701116018</v>
      </c>
      <c r="E159" s="5">
        <v>5116018</v>
      </c>
      <c r="F159" s="5">
        <v>264</v>
      </c>
      <c r="G159" s="5">
        <v>299</v>
      </c>
      <c r="H159" s="1">
        <f t="shared" si="5"/>
        <v>0.13257575757575757</v>
      </c>
    </row>
    <row r="160" spans="1:8">
      <c r="A160" s="5" t="s">
        <v>177</v>
      </c>
      <c r="B160" s="5">
        <v>507011160</v>
      </c>
      <c r="C160" s="5" t="s">
        <v>186</v>
      </c>
      <c r="D160" s="5">
        <v>50701116019</v>
      </c>
      <c r="E160" s="5">
        <v>5116019</v>
      </c>
      <c r="F160" s="5">
        <v>313</v>
      </c>
      <c r="G160" s="5">
        <v>354</v>
      </c>
      <c r="H160" s="1">
        <f t="shared" si="5"/>
        <v>0.13099041533546329</v>
      </c>
    </row>
    <row r="161" spans="1:8">
      <c r="A161" s="5" t="s">
        <v>177</v>
      </c>
      <c r="B161" s="5">
        <v>507011160</v>
      </c>
      <c r="C161" s="5" t="s">
        <v>186</v>
      </c>
      <c r="D161" s="5">
        <v>50701116020</v>
      </c>
      <c r="E161" s="5">
        <v>5116020</v>
      </c>
      <c r="F161" s="5">
        <v>442</v>
      </c>
      <c r="G161" s="5">
        <v>458</v>
      </c>
      <c r="H161" s="1">
        <f t="shared" si="5"/>
        <v>3.6199095022624528E-2</v>
      </c>
    </row>
    <row r="162" spans="1:8">
      <c r="A162" s="5" t="s">
        <v>177</v>
      </c>
      <c r="B162" s="5">
        <v>507011160</v>
      </c>
      <c r="C162" s="5" t="s">
        <v>186</v>
      </c>
      <c r="D162" s="5">
        <v>50701116021</v>
      </c>
      <c r="E162" s="5">
        <v>5116021</v>
      </c>
      <c r="F162" s="5">
        <v>177</v>
      </c>
      <c r="G162" s="5">
        <v>190</v>
      </c>
      <c r="H162" s="1">
        <f t="shared" si="5"/>
        <v>7.344632768361592E-2</v>
      </c>
    </row>
    <row r="163" spans="1:8">
      <c r="A163" s="5" t="s">
        <v>177</v>
      </c>
      <c r="B163" s="5">
        <v>507011160</v>
      </c>
      <c r="C163" s="5" t="s">
        <v>186</v>
      </c>
      <c r="D163" s="5">
        <v>50701116022</v>
      </c>
      <c r="E163" s="5">
        <v>5116022</v>
      </c>
      <c r="F163" s="5">
        <v>252</v>
      </c>
      <c r="G163" s="5">
        <v>269</v>
      </c>
      <c r="H163" s="1">
        <f t="shared" si="5"/>
        <v>6.7460317460317443E-2</v>
      </c>
    </row>
    <row r="164" spans="1:8">
      <c r="A164" s="5" t="s">
        <v>177</v>
      </c>
      <c r="B164" s="5">
        <v>507011160</v>
      </c>
      <c r="C164" s="5" t="s">
        <v>186</v>
      </c>
      <c r="D164" s="5">
        <v>50701116023</v>
      </c>
      <c r="E164" s="5">
        <v>5116023</v>
      </c>
      <c r="F164" s="5">
        <v>1176</v>
      </c>
      <c r="G164" s="5">
        <v>1421</v>
      </c>
      <c r="H164" s="1">
        <f t="shared" si="5"/>
        <v>0.20833333333333326</v>
      </c>
    </row>
    <row r="165" spans="1:8">
      <c r="A165" s="5" t="s">
        <v>177</v>
      </c>
      <c r="B165" s="5">
        <v>507011161</v>
      </c>
      <c r="C165" s="5" t="s">
        <v>187</v>
      </c>
      <c r="D165" s="5">
        <v>50701116102</v>
      </c>
      <c r="E165" s="5">
        <v>5116102</v>
      </c>
      <c r="F165" s="5">
        <v>299</v>
      </c>
      <c r="G165" s="5">
        <v>350</v>
      </c>
      <c r="H165" s="1">
        <f t="shared" si="5"/>
        <v>0.17056856187290981</v>
      </c>
    </row>
    <row r="166" spans="1:8">
      <c r="A166" s="5" t="s">
        <v>177</v>
      </c>
      <c r="B166" s="5">
        <v>507011161</v>
      </c>
      <c r="C166" s="5" t="s">
        <v>187</v>
      </c>
      <c r="D166" s="5">
        <v>50701116103</v>
      </c>
      <c r="E166" s="5">
        <v>5116103</v>
      </c>
      <c r="F166" s="5">
        <v>379</v>
      </c>
      <c r="G166" s="5">
        <v>458</v>
      </c>
      <c r="H166" s="1">
        <f t="shared" si="5"/>
        <v>0.20844327176780997</v>
      </c>
    </row>
    <row r="167" spans="1:8">
      <c r="A167" s="5" t="s">
        <v>177</v>
      </c>
      <c r="B167" s="5">
        <v>507011161</v>
      </c>
      <c r="C167" s="5" t="s">
        <v>187</v>
      </c>
      <c r="D167" s="5">
        <v>50701116105</v>
      </c>
      <c r="E167" s="5">
        <v>5116105</v>
      </c>
      <c r="F167" s="5">
        <v>297</v>
      </c>
      <c r="G167" s="5">
        <v>267</v>
      </c>
      <c r="H167" s="1">
        <f t="shared" si="5"/>
        <v>-0.10101010101010099</v>
      </c>
    </row>
    <row r="168" spans="1:8">
      <c r="A168" s="5" t="s">
        <v>177</v>
      </c>
      <c r="B168" s="5">
        <v>507011161</v>
      </c>
      <c r="C168" s="5" t="s">
        <v>187</v>
      </c>
      <c r="D168" s="5">
        <v>50701116106</v>
      </c>
      <c r="E168" s="5">
        <v>5116106</v>
      </c>
      <c r="F168" s="5">
        <v>275</v>
      </c>
      <c r="G168" s="5">
        <v>281</v>
      </c>
      <c r="H168" s="1">
        <f t="shared" si="5"/>
        <v>2.1818181818181737E-2</v>
      </c>
    </row>
    <row r="169" spans="1:8">
      <c r="A169" s="5" t="s">
        <v>177</v>
      </c>
      <c r="B169" s="5">
        <v>507011161</v>
      </c>
      <c r="C169" s="5" t="s">
        <v>187</v>
      </c>
      <c r="D169" s="5">
        <v>50701116107</v>
      </c>
      <c r="E169" s="5">
        <v>5116107</v>
      </c>
      <c r="F169" s="5">
        <v>168</v>
      </c>
      <c r="G169" s="5">
        <v>158</v>
      </c>
      <c r="H169" s="1">
        <f t="shared" si="5"/>
        <v>-5.9523809523809534E-2</v>
      </c>
    </row>
    <row r="170" spans="1:8">
      <c r="A170" s="5" t="s">
        <v>177</v>
      </c>
      <c r="B170" s="5">
        <v>507011161</v>
      </c>
      <c r="C170" s="5" t="s">
        <v>187</v>
      </c>
      <c r="D170" s="5">
        <v>50701116108</v>
      </c>
      <c r="E170" s="5">
        <v>5116108</v>
      </c>
      <c r="F170" s="5">
        <v>396</v>
      </c>
      <c r="G170" s="5">
        <v>438</v>
      </c>
      <c r="H170" s="1">
        <f t="shared" si="5"/>
        <v>0.10606060606060597</v>
      </c>
    </row>
    <row r="171" spans="1:8">
      <c r="A171" s="5" t="s">
        <v>177</v>
      </c>
      <c r="B171" s="5">
        <v>507011161</v>
      </c>
      <c r="C171" s="5" t="s">
        <v>187</v>
      </c>
      <c r="D171" s="5">
        <v>50701116110</v>
      </c>
      <c r="E171" s="5">
        <v>5116110</v>
      </c>
      <c r="F171" s="5">
        <v>293</v>
      </c>
      <c r="G171" s="5">
        <v>315</v>
      </c>
      <c r="H171" s="1">
        <f t="shared" si="5"/>
        <v>7.5085324232081918E-2</v>
      </c>
    </row>
    <row r="172" spans="1:8">
      <c r="A172" s="5" t="s">
        <v>177</v>
      </c>
      <c r="B172" s="5">
        <v>507011161</v>
      </c>
      <c r="C172" s="5" t="s">
        <v>187</v>
      </c>
      <c r="D172" s="5">
        <v>50701116114</v>
      </c>
      <c r="E172" s="5">
        <v>5116114</v>
      </c>
      <c r="F172" s="5">
        <v>242</v>
      </c>
      <c r="G172" s="5">
        <v>285</v>
      </c>
      <c r="H172" s="1">
        <f t="shared" si="5"/>
        <v>0.1776859504132231</v>
      </c>
    </row>
    <row r="173" spans="1:8">
      <c r="A173" s="5" t="s">
        <v>177</v>
      </c>
      <c r="B173" s="5">
        <v>507011161</v>
      </c>
      <c r="C173" s="5" t="s">
        <v>187</v>
      </c>
      <c r="D173" s="5">
        <v>50701116115</v>
      </c>
      <c r="E173" s="5">
        <v>5116115</v>
      </c>
      <c r="F173" s="5">
        <v>340</v>
      </c>
      <c r="G173" s="5">
        <v>383</v>
      </c>
      <c r="H173" s="1">
        <f t="shared" si="5"/>
        <v>0.12647058823529411</v>
      </c>
    </row>
    <row r="174" spans="1:8">
      <c r="A174" s="5" t="s">
        <v>177</v>
      </c>
      <c r="B174" s="5">
        <v>507011161</v>
      </c>
      <c r="C174" s="5" t="s">
        <v>187</v>
      </c>
      <c r="D174" s="5">
        <v>50701116116</v>
      </c>
      <c r="E174" s="5">
        <v>5116116</v>
      </c>
      <c r="F174" s="5">
        <v>289</v>
      </c>
      <c r="G174" s="5">
        <v>299</v>
      </c>
      <c r="H174" s="1">
        <f t="shared" si="5"/>
        <v>3.460207612456756E-2</v>
      </c>
    </row>
    <row r="175" spans="1:8">
      <c r="A175" s="5" t="s">
        <v>177</v>
      </c>
      <c r="B175" s="5">
        <v>507011161</v>
      </c>
      <c r="C175" s="5" t="s">
        <v>187</v>
      </c>
      <c r="D175" s="5">
        <v>50701116117</v>
      </c>
      <c r="E175" s="5">
        <v>5116117</v>
      </c>
      <c r="F175" s="5">
        <v>341</v>
      </c>
      <c r="G175" s="5">
        <v>384</v>
      </c>
      <c r="H175" s="1">
        <f t="shared" ref="H175:H204" si="6">(G175/F175)-1</f>
        <v>0.12609970674486815</v>
      </c>
    </row>
    <row r="176" spans="1:8">
      <c r="A176" s="5" t="s">
        <v>177</v>
      </c>
      <c r="B176" s="5">
        <v>507011161</v>
      </c>
      <c r="C176" s="5" t="s">
        <v>187</v>
      </c>
      <c r="D176" s="5">
        <v>50701116119</v>
      </c>
      <c r="E176" s="5">
        <v>5116119</v>
      </c>
      <c r="F176" s="5">
        <v>235</v>
      </c>
      <c r="G176" s="5">
        <v>219</v>
      </c>
      <c r="H176" s="1">
        <f t="shared" si="6"/>
        <v>-6.8085106382978711E-2</v>
      </c>
    </row>
    <row r="177" spans="1:8">
      <c r="A177" s="5" t="s">
        <v>177</v>
      </c>
      <c r="B177" s="5">
        <v>507011161</v>
      </c>
      <c r="C177" s="5" t="s">
        <v>187</v>
      </c>
      <c r="D177" s="5">
        <v>50701116121</v>
      </c>
      <c r="E177" s="5">
        <v>5116121</v>
      </c>
      <c r="F177" s="5">
        <v>299</v>
      </c>
      <c r="G177" s="5">
        <v>320</v>
      </c>
      <c r="H177" s="1">
        <f t="shared" si="6"/>
        <v>7.0234113712374535E-2</v>
      </c>
    </row>
    <row r="178" spans="1:8">
      <c r="A178" s="5" t="s">
        <v>177</v>
      </c>
      <c r="B178" s="5">
        <v>507011161</v>
      </c>
      <c r="C178" s="5" t="s">
        <v>187</v>
      </c>
      <c r="D178" s="5">
        <v>50701116122</v>
      </c>
      <c r="E178" s="5">
        <v>5116122</v>
      </c>
      <c r="F178" s="5">
        <v>345</v>
      </c>
      <c r="G178" s="5">
        <v>375</v>
      </c>
      <c r="H178" s="1">
        <f t="shared" si="6"/>
        <v>8.6956521739130377E-2</v>
      </c>
    </row>
    <row r="179" spans="1:8">
      <c r="A179" s="5" t="s">
        <v>177</v>
      </c>
      <c r="B179" s="5">
        <v>507011161</v>
      </c>
      <c r="C179" s="5" t="s">
        <v>187</v>
      </c>
      <c r="D179" s="5">
        <v>50701116124</v>
      </c>
      <c r="E179" s="5">
        <v>5116124</v>
      </c>
      <c r="F179" s="5">
        <v>162</v>
      </c>
      <c r="G179" s="5">
        <v>167</v>
      </c>
      <c r="H179" s="1">
        <f t="shared" si="6"/>
        <v>3.0864197530864113E-2</v>
      </c>
    </row>
    <row r="180" spans="1:8">
      <c r="A180" s="5" t="s">
        <v>177</v>
      </c>
      <c r="B180" s="5">
        <v>507011161</v>
      </c>
      <c r="C180" s="5" t="s">
        <v>187</v>
      </c>
      <c r="D180" s="5">
        <v>50701116125</v>
      </c>
      <c r="E180" s="5">
        <v>5116125</v>
      </c>
      <c r="F180" s="5">
        <v>318</v>
      </c>
      <c r="G180" s="5">
        <v>368</v>
      </c>
      <c r="H180" s="1">
        <f t="shared" si="6"/>
        <v>0.15723270440251569</v>
      </c>
    </row>
    <row r="181" spans="1:8">
      <c r="A181" s="5" t="s">
        <v>177</v>
      </c>
      <c r="B181" s="5">
        <v>507011161</v>
      </c>
      <c r="C181" s="5" t="s">
        <v>187</v>
      </c>
      <c r="D181" s="5">
        <v>50701116127</v>
      </c>
      <c r="E181" s="5">
        <v>5116127</v>
      </c>
      <c r="F181" s="5">
        <v>402</v>
      </c>
      <c r="G181" s="5">
        <v>448</v>
      </c>
      <c r="H181" s="1">
        <f t="shared" si="6"/>
        <v>0.11442786069651745</v>
      </c>
    </row>
    <row r="182" spans="1:8">
      <c r="A182" s="5" t="s">
        <v>177</v>
      </c>
      <c r="B182" s="5">
        <v>507011161</v>
      </c>
      <c r="C182" s="5" t="s">
        <v>187</v>
      </c>
      <c r="D182" s="5">
        <v>50701116128</v>
      </c>
      <c r="E182" s="5">
        <v>5116128</v>
      </c>
      <c r="F182" s="5">
        <v>315</v>
      </c>
      <c r="G182" s="5">
        <v>352</v>
      </c>
      <c r="H182" s="1">
        <f t="shared" si="6"/>
        <v>0.11746031746031749</v>
      </c>
    </row>
    <row r="183" spans="1:8">
      <c r="A183" s="5" t="s">
        <v>177</v>
      </c>
      <c r="B183" s="5">
        <v>507011161</v>
      </c>
      <c r="C183" s="5" t="s">
        <v>187</v>
      </c>
      <c r="D183" s="5">
        <v>50701116129</v>
      </c>
      <c r="E183" s="5">
        <v>5116129</v>
      </c>
      <c r="F183" s="5">
        <v>209</v>
      </c>
      <c r="G183" s="5">
        <v>214</v>
      </c>
      <c r="H183" s="1">
        <f t="shared" si="6"/>
        <v>2.3923444976076569E-2</v>
      </c>
    </row>
    <row r="184" spans="1:8">
      <c r="A184" s="5" t="s">
        <v>177</v>
      </c>
      <c r="B184" s="5">
        <v>507011161</v>
      </c>
      <c r="C184" s="5" t="s">
        <v>187</v>
      </c>
      <c r="D184" s="5">
        <v>50701116130</v>
      </c>
      <c r="E184" s="5">
        <v>5116130</v>
      </c>
      <c r="F184" s="5">
        <v>341</v>
      </c>
      <c r="G184" s="5">
        <v>357</v>
      </c>
      <c r="H184" s="1">
        <f t="shared" si="6"/>
        <v>4.692082111436946E-2</v>
      </c>
    </row>
    <row r="185" spans="1:8">
      <c r="A185" s="5" t="s">
        <v>177</v>
      </c>
      <c r="B185" s="5">
        <v>507011161</v>
      </c>
      <c r="C185" s="5" t="s">
        <v>187</v>
      </c>
      <c r="D185" s="5">
        <v>50701116131</v>
      </c>
      <c r="E185" s="5">
        <v>5116131</v>
      </c>
      <c r="F185" s="5">
        <v>294</v>
      </c>
      <c r="G185" s="5">
        <v>310</v>
      </c>
      <c r="H185" s="1">
        <f t="shared" si="6"/>
        <v>5.4421768707483054E-2</v>
      </c>
    </row>
    <row r="186" spans="1:8">
      <c r="A186" s="5" t="s">
        <v>177</v>
      </c>
      <c r="B186" s="5">
        <v>507011161</v>
      </c>
      <c r="C186" s="5" t="s">
        <v>187</v>
      </c>
      <c r="D186" s="5">
        <v>50701116133</v>
      </c>
      <c r="E186" s="5">
        <v>5116133</v>
      </c>
      <c r="F186" s="5">
        <v>349</v>
      </c>
      <c r="G186" s="5">
        <v>373</v>
      </c>
      <c r="H186" s="1">
        <f t="shared" si="6"/>
        <v>6.8767908309455672E-2</v>
      </c>
    </row>
    <row r="187" spans="1:8">
      <c r="A187" s="5" t="s">
        <v>177</v>
      </c>
      <c r="B187" s="5">
        <v>507011161</v>
      </c>
      <c r="C187" s="5" t="s">
        <v>187</v>
      </c>
      <c r="D187" s="5">
        <v>50701116134</v>
      </c>
      <c r="E187" s="5">
        <v>5116134</v>
      </c>
      <c r="F187" s="5">
        <v>309</v>
      </c>
      <c r="G187" s="5">
        <v>332</v>
      </c>
      <c r="H187" s="1">
        <f t="shared" si="6"/>
        <v>7.4433656957928696E-2</v>
      </c>
    </row>
    <row r="188" spans="1:8">
      <c r="A188" s="5" t="s">
        <v>177</v>
      </c>
      <c r="B188" s="5">
        <v>507011161</v>
      </c>
      <c r="C188" s="5" t="s">
        <v>187</v>
      </c>
      <c r="D188" s="5">
        <v>50701116135</v>
      </c>
      <c r="E188" s="5">
        <v>5116135</v>
      </c>
      <c r="F188" s="5">
        <v>383</v>
      </c>
      <c r="G188" s="5">
        <v>393</v>
      </c>
      <c r="H188" s="1">
        <f t="shared" si="6"/>
        <v>2.6109660574412441E-2</v>
      </c>
    </row>
    <row r="189" spans="1:8">
      <c r="A189" s="5" t="s">
        <v>177</v>
      </c>
      <c r="B189" s="5">
        <v>507011161</v>
      </c>
      <c r="C189" s="5" t="s">
        <v>187</v>
      </c>
      <c r="D189" s="5">
        <v>50701116136</v>
      </c>
      <c r="E189" s="5">
        <v>5116136</v>
      </c>
      <c r="F189" s="5">
        <v>306</v>
      </c>
      <c r="G189" s="5">
        <v>333</v>
      </c>
      <c r="H189" s="1">
        <f t="shared" si="6"/>
        <v>8.8235294117646967E-2</v>
      </c>
    </row>
    <row r="190" spans="1:8">
      <c r="A190" s="5" t="s">
        <v>177</v>
      </c>
      <c r="B190" s="5">
        <v>507011161</v>
      </c>
      <c r="C190" s="5" t="s">
        <v>187</v>
      </c>
      <c r="D190" s="5">
        <v>50701116137</v>
      </c>
      <c r="E190" s="5">
        <v>5116137</v>
      </c>
      <c r="F190" s="5">
        <v>248</v>
      </c>
      <c r="G190" s="5">
        <v>410</v>
      </c>
      <c r="H190" s="1">
        <f t="shared" si="6"/>
        <v>0.65322580645161299</v>
      </c>
    </row>
    <row r="191" spans="1:8">
      <c r="A191" s="5" t="s">
        <v>177</v>
      </c>
      <c r="B191" s="5">
        <v>507011161</v>
      </c>
      <c r="C191" s="5" t="s">
        <v>187</v>
      </c>
      <c r="D191" s="5">
        <v>50701116138</v>
      </c>
      <c r="E191" s="5">
        <v>5116138</v>
      </c>
      <c r="F191" s="5">
        <v>246</v>
      </c>
      <c r="G191" s="5">
        <v>292</v>
      </c>
      <c r="H191" s="1">
        <f t="shared" si="6"/>
        <v>0.18699186991869921</v>
      </c>
    </row>
    <row r="192" spans="1:8">
      <c r="A192" s="5" t="s">
        <v>177</v>
      </c>
      <c r="B192" s="5">
        <v>507011161</v>
      </c>
      <c r="C192" s="5" t="s">
        <v>187</v>
      </c>
      <c r="D192" s="5">
        <v>50701116139</v>
      </c>
      <c r="E192" s="5">
        <v>5116139</v>
      </c>
      <c r="F192" s="5">
        <v>262</v>
      </c>
      <c r="G192" s="5">
        <v>351</v>
      </c>
      <c r="H192" s="1">
        <f t="shared" si="6"/>
        <v>0.33969465648854968</v>
      </c>
    </row>
    <row r="193" spans="1:8">
      <c r="A193" s="5" t="s">
        <v>177</v>
      </c>
      <c r="B193" s="5">
        <v>507011161</v>
      </c>
      <c r="C193" s="5" t="s">
        <v>187</v>
      </c>
      <c r="D193" s="5">
        <v>50701116140</v>
      </c>
      <c r="E193" s="5">
        <v>5116140</v>
      </c>
      <c r="F193" s="5">
        <v>185</v>
      </c>
      <c r="G193" s="5">
        <v>187</v>
      </c>
      <c r="H193" s="1">
        <f t="shared" si="6"/>
        <v>1.08108108108107E-2</v>
      </c>
    </row>
    <row r="194" spans="1:8">
      <c r="A194" s="5" t="s">
        <v>177</v>
      </c>
      <c r="B194" s="5">
        <v>507011161</v>
      </c>
      <c r="C194" s="5" t="s">
        <v>187</v>
      </c>
      <c r="D194" s="5">
        <v>50701116141</v>
      </c>
      <c r="E194" s="5">
        <v>5116141</v>
      </c>
      <c r="F194" s="5">
        <v>354</v>
      </c>
      <c r="G194" s="5">
        <v>502</v>
      </c>
      <c r="H194" s="1">
        <f t="shared" si="6"/>
        <v>0.41807909604519766</v>
      </c>
    </row>
    <row r="195" spans="1:8">
      <c r="A195" s="5" t="s">
        <v>177</v>
      </c>
      <c r="B195" s="5">
        <v>507011161</v>
      </c>
      <c r="C195" s="5" t="s">
        <v>187</v>
      </c>
      <c r="D195" s="5">
        <v>50701116142</v>
      </c>
      <c r="E195" s="5">
        <v>5116142</v>
      </c>
      <c r="F195" s="5">
        <v>275</v>
      </c>
      <c r="G195" s="5">
        <v>329</v>
      </c>
      <c r="H195" s="1">
        <f t="shared" si="6"/>
        <v>0.1963636363636363</v>
      </c>
    </row>
    <row r="196" spans="1:8">
      <c r="A196" s="5" t="s">
        <v>177</v>
      </c>
      <c r="B196" s="5">
        <v>507011161</v>
      </c>
      <c r="C196" s="5" t="s">
        <v>187</v>
      </c>
      <c r="D196" s="5">
        <v>50701116143</v>
      </c>
      <c r="E196" s="5">
        <v>5116143</v>
      </c>
      <c r="F196" s="5">
        <v>178</v>
      </c>
      <c r="G196" s="5">
        <v>203</v>
      </c>
      <c r="H196" s="1">
        <f t="shared" si="6"/>
        <v>0.1404494382022472</v>
      </c>
    </row>
    <row r="197" spans="1:8">
      <c r="A197" s="5" t="s">
        <v>177</v>
      </c>
      <c r="B197" s="5">
        <v>507011161</v>
      </c>
      <c r="C197" s="5" t="s">
        <v>187</v>
      </c>
      <c r="D197" s="5">
        <v>50701116144</v>
      </c>
      <c r="E197" s="5">
        <v>5116144</v>
      </c>
      <c r="F197" s="5">
        <v>207</v>
      </c>
      <c r="G197" s="5">
        <v>232</v>
      </c>
      <c r="H197" s="1">
        <f t="shared" si="6"/>
        <v>0.12077294685990347</v>
      </c>
    </row>
    <row r="198" spans="1:8">
      <c r="A198" s="5" t="s">
        <v>177</v>
      </c>
      <c r="B198" s="5">
        <v>507011161</v>
      </c>
      <c r="C198" s="5" t="s">
        <v>187</v>
      </c>
      <c r="D198" s="5">
        <v>50701116145</v>
      </c>
      <c r="E198" s="5">
        <v>5116145</v>
      </c>
      <c r="F198" s="5">
        <v>364</v>
      </c>
      <c r="G198" s="5">
        <v>408</v>
      </c>
      <c r="H198" s="1">
        <f t="shared" si="6"/>
        <v>0.12087912087912089</v>
      </c>
    </row>
    <row r="199" spans="1:8">
      <c r="A199" s="5" t="s">
        <v>177</v>
      </c>
      <c r="B199" s="5">
        <v>507011161</v>
      </c>
      <c r="C199" s="5" t="s">
        <v>187</v>
      </c>
      <c r="D199" s="5">
        <v>50701116146</v>
      </c>
      <c r="E199" s="5">
        <v>5116146</v>
      </c>
      <c r="F199" s="5">
        <v>416</v>
      </c>
      <c r="G199" s="5">
        <v>582</v>
      </c>
      <c r="H199" s="1">
        <f t="shared" si="6"/>
        <v>0.39903846153846145</v>
      </c>
    </row>
    <row r="200" spans="1:8">
      <c r="A200" s="5" t="s">
        <v>177</v>
      </c>
      <c r="B200" s="5">
        <v>507011161</v>
      </c>
      <c r="C200" s="5" t="s">
        <v>187</v>
      </c>
      <c r="D200" s="5">
        <v>50701116147</v>
      </c>
      <c r="E200" s="5">
        <v>5116147</v>
      </c>
      <c r="F200" s="5">
        <v>353</v>
      </c>
      <c r="G200" s="5">
        <v>570</v>
      </c>
      <c r="H200" s="1">
        <f t="shared" si="6"/>
        <v>0.61473087818696892</v>
      </c>
    </row>
    <row r="201" spans="1:8">
      <c r="A201" s="5" t="s">
        <v>177</v>
      </c>
      <c r="B201" s="5">
        <v>507011161</v>
      </c>
      <c r="C201" s="5" t="s">
        <v>187</v>
      </c>
      <c r="D201" s="5">
        <v>50701116148</v>
      </c>
      <c r="E201" s="5">
        <v>5116148</v>
      </c>
      <c r="F201" s="5">
        <v>244</v>
      </c>
      <c r="G201" s="5">
        <v>338</v>
      </c>
      <c r="H201" s="1">
        <f t="shared" si="6"/>
        <v>0.38524590163934436</v>
      </c>
    </row>
    <row r="202" spans="1:8">
      <c r="A202" s="5" t="s">
        <v>177</v>
      </c>
      <c r="B202" s="5">
        <v>507011163</v>
      </c>
      <c r="C202" s="5" t="s">
        <v>188</v>
      </c>
      <c r="D202" s="5">
        <v>50701116301</v>
      </c>
      <c r="E202" s="5">
        <v>5116301</v>
      </c>
      <c r="F202" s="5">
        <v>148</v>
      </c>
      <c r="G202" s="5">
        <v>153</v>
      </c>
      <c r="H202" s="1">
        <f t="shared" si="6"/>
        <v>3.3783783783783772E-2</v>
      </c>
    </row>
    <row r="203" spans="1:8">
      <c r="A203" s="5" t="s">
        <v>177</v>
      </c>
      <c r="B203" s="5">
        <v>507011163</v>
      </c>
      <c r="C203" s="5" t="s">
        <v>188</v>
      </c>
      <c r="D203" s="5">
        <v>50701116302</v>
      </c>
      <c r="E203" s="5">
        <v>5116302</v>
      </c>
      <c r="F203" s="5">
        <v>669</v>
      </c>
      <c r="G203" s="5">
        <v>708</v>
      </c>
      <c r="H203" s="1">
        <f t="shared" si="6"/>
        <v>5.8295964125560484E-2</v>
      </c>
    </row>
    <row r="204" spans="1:8">
      <c r="A204" s="5" t="s">
        <v>177</v>
      </c>
      <c r="B204" s="5">
        <v>507011163</v>
      </c>
      <c r="C204" s="5" t="s">
        <v>188</v>
      </c>
      <c r="D204" s="5">
        <v>50701116303</v>
      </c>
      <c r="E204" s="5">
        <v>5116303</v>
      </c>
      <c r="F204" s="5">
        <v>548</v>
      </c>
      <c r="G204" s="5">
        <v>572</v>
      </c>
      <c r="H204" s="1">
        <f t="shared" si="6"/>
        <v>4.3795620437956151E-2</v>
      </c>
    </row>
    <row r="205" spans="1:8">
      <c r="A205" s="5" t="s">
        <v>177</v>
      </c>
      <c r="B205" s="5">
        <v>507011163</v>
      </c>
      <c r="C205" s="5" t="s">
        <v>188</v>
      </c>
      <c r="D205" s="5">
        <v>50701116304</v>
      </c>
      <c r="E205" s="5">
        <v>5116304</v>
      </c>
      <c r="F205" s="5">
        <v>0</v>
      </c>
      <c r="G205" s="5">
        <v>0</v>
      </c>
      <c r="H205" s="1">
        <v>0</v>
      </c>
    </row>
    <row r="206" spans="1:8">
      <c r="A206" s="5" t="s">
        <v>177</v>
      </c>
      <c r="B206" s="5">
        <v>507011163</v>
      </c>
      <c r="C206" s="5" t="s">
        <v>188</v>
      </c>
      <c r="D206" s="5">
        <v>50701116305</v>
      </c>
      <c r="E206" s="5">
        <v>5116305</v>
      </c>
      <c r="F206" s="5">
        <v>370</v>
      </c>
      <c r="G206" s="5">
        <v>424</v>
      </c>
      <c r="H206" s="1">
        <f t="shared" ref="H206:H245" si="7">(G206/F206)-1</f>
        <v>0.14594594594594601</v>
      </c>
    </row>
    <row r="207" spans="1:8">
      <c r="A207" s="5" t="s">
        <v>177</v>
      </c>
      <c r="B207" s="5">
        <v>507011163</v>
      </c>
      <c r="C207" s="5" t="s">
        <v>188</v>
      </c>
      <c r="D207" s="5">
        <v>50701116306</v>
      </c>
      <c r="E207" s="5">
        <v>5116306</v>
      </c>
      <c r="F207" s="5">
        <v>318</v>
      </c>
      <c r="G207" s="5">
        <v>356</v>
      </c>
      <c r="H207" s="1">
        <f t="shared" si="7"/>
        <v>0.11949685534591192</v>
      </c>
    </row>
    <row r="208" spans="1:8">
      <c r="A208" s="5" t="s">
        <v>177</v>
      </c>
      <c r="B208" s="5">
        <v>507011163</v>
      </c>
      <c r="C208" s="5" t="s">
        <v>188</v>
      </c>
      <c r="D208" s="5">
        <v>50701116307</v>
      </c>
      <c r="E208" s="5">
        <v>5116307</v>
      </c>
      <c r="F208" s="5">
        <v>360</v>
      </c>
      <c r="G208" s="5">
        <v>380</v>
      </c>
      <c r="H208" s="1">
        <f t="shared" si="7"/>
        <v>5.555555555555558E-2</v>
      </c>
    </row>
    <row r="209" spans="1:8">
      <c r="A209" s="5" t="s">
        <v>177</v>
      </c>
      <c r="B209" s="5">
        <v>507011163</v>
      </c>
      <c r="C209" s="5" t="s">
        <v>188</v>
      </c>
      <c r="D209" s="5">
        <v>50701116308</v>
      </c>
      <c r="E209" s="5">
        <v>5116308</v>
      </c>
      <c r="F209" s="5">
        <v>212</v>
      </c>
      <c r="G209" s="5">
        <v>215</v>
      </c>
      <c r="H209" s="1">
        <f t="shared" si="7"/>
        <v>1.4150943396226356E-2</v>
      </c>
    </row>
    <row r="210" spans="1:8">
      <c r="A210" s="5" t="s">
        <v>177</v>
      </c>
      <c r="B210" s="5">
        <v>507011163</v>
      </c>
      <c r="C210" s="5" t="s">
        <v>188</v>
      </c>
      <c r="D210" s="5">
        <v>50701116309</v>
      </c>
      <c r="E210" s="5">
        <v>5116309</v>
      </c>
      <c r="F210" s="5">
        <v>315</v>
      </c>
      <c r="G210" s="5">
        <v>320</v>
      </c>
      <c r="H210" s="1">
        <f t="shared" si="7"/>
        <v>1.5873015873015817E-2</v>
      </c>
    </row>
    <row r="211" spans="1:8">
      <c r="A211" s="5" t="s">
        <v>177</v>
      </c>
      <c r="B211" s="5">
        <v>507011163</v>
      </c>
      <c r="C211" s="5" t="s">
        <v>188</v>
      </c>
      <c r="D211" s="5">
        <v>50701116310</v>
      </c>
      <c r="E211" s="5">
        <v>5116310</v>
      </c>
      <c r="F211" s="5">
        <v>207</v>
      </c>
      <c r="G211" s="5">
        <v>223</v>
      </c>
      <c r="H211" s="1">
        <f t="shared" si="7"/>
        <v>7.7294685990338063E-2</v>
      </c>
    </row>
    <row r="212" spans="1:8">
      <c r="A212" s="5" t="s">
        <v>177</v>
      </c>
      <c r="B212" s="5">
        <v>507011163</v>
      </c>
      <c r="C212" s="5" t="s">
        <v>188</v>
      </c>
      <c r="D212" s="5">
        <v>50701116311</v>
      </c>
      <c r="E212" s="5">
        <v>5116311</v>
      </c>
      <c r="F212" s="5">
        <v>454</v>
      </c>
      <c r="G212" s="5">
        <v>478</v>
      </c>
      <c r="H212" s="1">
        <f t="shared" si="7"/>
        <v>5.2863436123347984E-2</v>
      </c>
    </row>
    <row r="213" spans="1:8">
      <c r="A213" s="5" t="s">
        <v>177</v>
      </c>
      <c r="B213" s="5">
        <v>507011163</v>
      </c>
      <c r="C213" s="5" t="s">
        <v>188</v>
      </c>
      <c r="D213" s="5">
        <v>50701116312</v>
      </c>
      <c r="E213" s="5">
        <v>5116312</v>
      </c>
      <c r="F213" s="5">
        <v>249</v>
      </c>
      <c r="G213" s="5">
        <v>250</v>
      </c>
      <c r="H213" s="1">
        <f t="shared" si="7"/>
        <v>4.0160642570281624E-3</v>
      </c>
    </row>
    <row r="214" spans="1:8">
      <c r="A214" s="5" t="s">
        <v>177</v>
      </c>
      <c r="B214" s="5">
        <v>507011163</v>
      </c>
      <c r="C214" s="5" t="s">
        <v>188</v>
      </c>
      <c r="D214" s="5">
        <v>50701116313</v>
      </c>
      <c r="E214" s="5">
        <v>5116313</v>
      </c>
      <c r="F214" s="5">
        <v>234</v>
      </c>
      <c r="G214" s="5">
        <v>211</v>
      </c>
      <c r="H214" s="1">
        <f t="shared" si="7"/>
        <v>-9.8290598290598274E-2</v>
      </c>
    </row>
    <row r="215" spans="1:8">
      <c r="A215" s="5" t="s">
        <v>177</v>
      </c>
      <c r="B215" s="5">
        <v>507011163</v>
      </c>
      <c r="C215" s="5" t="s">
        <v>188</v>
      </c>
      <c r="D215" s="5">
        <v>50701116314</v>
      </c>
      <c r="E215" s="5">
        <v>5116314</v>
      </c>
      <c r="F215" s="5">
        <v>343</v>
      </c>
      <c r="G215" s="5">
        <v>348</v>
      </c>
      <c r="H215" s="1">
        <f t="shared" si="7"/>
        <v>1.4577259475218707E-2</v>
      </c>
    </row>
    <row r="216" spans="1:8">
      <c r="A216" s="5" t="s">
        <v>177</v>
      </c>
      <c r="B216" s="5">
        <v>507011163</v>
      </c>
      <c r="C216" s="5" t="s">
        <v>188</v>
      </c>
      <c r="D216" s="5">
        <v>50701116315</v>
      </c>
      <c r="E216" s="5">
        <v>5116315</v>
      </c>
      <c r="F216" s="5">
        <v>177</v>
      </c>
      <c r="G216" s="5">
        <v>190</v>
      </c>
      <c r="H216" s="1">
        <f t="shared" si="7"/>
        <v>7.344632768361592E-2</v>
      </c>
    </row>
    <row r="217" spans="1:8">
      <c r="A217" s="5" t="s">
        <v>177</v>
      </c>
      <c r="B217" s="5">
        <v>507011163</v>
      </c>
      <c r="C217" s="5" t="s">
        <v>188</v>
      </c>
      <c r="D217" s="5">
        <v>50701116316</v>
      </c>
      <c r="E217" s="5">
        <v>5116316</v>
      </c>
      <c r="F217" s="5">
        <v>339</v>
      </c>
      <c r="G217" s="5">
        <v>355</v>
      </c>
      <c r="H217" s="1">
        <f t="shared" si="7"/>
        <v>4.71976401179941E-2</v>
      </c>
    </row>
    <row r="218" spans="1:8">
      <c r="A218" s="5" t="s">
        <v>177</v>
      </c>
      <c r="B218" s="5">
        <v>507011163</v>
      </c>
      <c r="C218" s="5" t="s">
        <v>188</v>
      </c>
      <c r="D218" s="5">
        <v>50701116317</v>
      </c>
      <c r="E218" s="5">
        <v>5116317</v>
      </c>
      <c r="F218" s="5">
        <v>315</v>
      </c>
      <c r="G218" s="5">
        <v>303</v>
      </c>
      <c r="H218" s="1">
        <f t="shared" si="7"/>
        <v>-3.8095238095238071E-2</v>
      </c>
    </row>
    <row r="219" spans="1:8">
      <c r="A219" s="5" t="s">
        <v>177</v>
      </c>
      <c r="B219" s="5">
        <v>507011163</v>
      </c>
      <c r="C219" s="5" t="s">
        <v>188</v>
      </c>
      <c r="D219" s="5">
        <v>50701116318</v>
      </c>
      <c r="E219" s="5">
        <v>5116318</v>
      </c>
      <c r="F219" s="5">
        <v>182</v>
      </c>
      <c r="G219" s="5">
        <v>193</v>
      </c>
      <c r="H219" s="1">
        <f t="shared" si="7"/>
        <v>6.0439560439560447E-2</v>
      </c>
    </row>
    <row r="220" spans="1:8">
      <c r="A220" s="5" t="s">
        <v>177</v>
      </c>
      <c r="B220" s="5">
        <v>507011259</v>
      </c>
      <c r="C220" s="5" t="s">
        <v>189</v>
      </c>
      <c r="D220" s="5">
        <v>50701125902</v>
      </c>
      <c r="E220" s="5">
        <v>5125902</v>
      </c>
      <c r="F220" s="5">
        <v>317</v>
      </c>
      <c r="G220" s="5">
        <v>343</v>
      </c>
      <c r="H220" s="1">
        <f t="shared" si="7"/>
        <v>8.2018927444794887E-2</v>
      </c>
    </row>
    <row r="221" spans="1:8">
      <c r="A221" s="5" t="s">
        <v>177</v>
      </c>
      <c r="B221" s="5">
        <v>507011259</v>
      </c>
      <c r="C221" s="5" t="s">
        <v>189</v>
      </c>
      <c r="D221" s="5">
        <v>50701125903</v>
      </c>
      <c r="E221" s="5">
        <v>5125903</v>
      </c>
      <c r="F221" s="5">
        <v>347</v>
      </c>
      <c r="G221" s="5">
        <v>339</v>
      </c>
      <c r="H221" s="1">
        <f t="shared" si="7"/>
        <v>-2.3054755043227626E-2</v>
      </c>
    </row>
    <row r="222" spans="1:8">
      <c r="A222" s="5" t="s">
        <v>177</v>
      </c>
      <c r="B222" s="5">
        <v>507011259</v>
      </c>
      <c r="C222" s="5" t="s">
        <v>189</v>
      </c>
      <c r="D222" s="5">
        <v>50701125904</v>
      </c>
      <c r="E222" s="5">
        <v>5125904</v>
      </c>
      <c r="F222" s="5">
        <v>190</v>
      </c>
      <c r="G222" s="5">
        <v>220</v>
      </c>
      <c r="H222" s="1">
        <f t="shared" si="7"/>
        <v>0.15789473684210531</v>
      </c>
    </row>
    <row r="223" spans="1:8">
      <c r="A223" s="5" t="s">
        <v>177</v>
      </c>
      <c r="B223" s="5">
        <v>507011259</v>
      </c>
      <c r="C223" s="5" t="s">
        <v>189</v>
      </c>
      <c r="D223" s="5">
        <v>50701125905</v>
      </c>
      <c r="E223" s="5">
        <v>5125905</v>
      </c>
      <c r="F223" s="5">
        <v>235</v>
      </c>
      <c r="G223" s="5">
        <v>232</v>
      </c>
      <c r="H223" s="1">
        <f t="shared" si="7"/>
        <v>-1.2765957446808529E-2</v>
      </c>
    </row>
    <row r="224" spans="1:8">
      <c r="A224" s="5" t="s">
        <v>177</v>
      </c>
      <c r="B224" s="5">
        <v>507011259</v>
      </c>
      <c r="C224" s="5" t="s">
        <v>189</v>
      </c>
      <c r="D224" s="5">
        <v>50701125906</v>
      </c>
      <c r="E224" s="5">
        <v>5125906</v>
      </c>
      <c r="F224" s="5">
        <v>309</v>
      </c>
      <c r="G224" s="5">
        <v>268</v>
      </c>
      <c r="H224" s="1">
        <f t="shared" si="7"/>
        <v>-0.1326860841423948</v>
      </c>
    </row>
    <row r="225" spans="1:8">
      <c r="A225" s="5" t="s">
        <v>177</v>
      </c>
      <c r="B225" s="5">
        <v>507011259</v>
      </c>
      <c r="C225" s="5" t="s">
        <v>189</v>
      </c>
      <c r="D225" s="5">
        <v>50701125907</v>
      </c>
      <c r="E225" s="5">
        <v>5125907</v>
      </c>
      <c r="F225" s="5">
        <v>491</v>
      </c>
      <c r="G225" s="5">
        <v>600</v>
      </c>
      <c r="H225" s="1">
        <f t="shared" si="7"/>
        <v>0.22199592668024448</v>
      </c>
    </row>
    <row r="226" spans="1:8">
      <c r="A226" s="5" t="s">
        <v>177</v>
      </c>
      <c r="B226" s="5">
        <v>507011259</v>
      </c>
      <c r="C226" s="5" t="s">
        <v>189</v>
      </c>
      <c r="D226" s="5">
        <v>50701125908</v>
      </c>
      <c r="E226" s="5">
        <v>5125908</v>
      </c>
      <c r="F226" s="5">
        <v>427</v>
      </c>
      <c r="G226" s="5">
        <v>497</v>
      </c>
      <c r="H226" s="1">
        <f t="shared" si="7"/>
        <v>0.16393442622950816</v>
      </c>
    </row>
    <row r="227" spans="1:8">
      <c r="A227" s="5" t="s">
        <v>177</v>
      </c>
      <c r="B227" s="5">
        <v>507011259</v>
      </c>
      <c r="C227" s="5" t="s">
        <v>189</v>
      </c>
      <c r="D227" s="5">
        <v>50701125909</v>
      </c>
      <c r="E227" s="5">
        <v>5125909</v>
      </c>
      <c r="F227" s="5">
        <v>310</v>
      </c>
      <c r="G227" s="5">
        <v>328</v>
      </c>
      <c r="H227" s="1">
        <f t="shared" si="7"/>
        <v>5.8064516129032295E-2</v>
      </c>
    </row>
    <row r="228" spans="1:8">
      <c r="A228" s="5" t="s">
        <v>177</v>
      </c>
      <c r="B228" s="5">
        <v>507011259</v>
      </c>
      <c r="C228" s="5" t="s">
        <v>189</v>
      </c>
      <c r="D228" s="5">
        <v>50701125910</v>
      </c>
      <c r="E228" s="5">
        <v>5125910</v>
      </c>
      <c r="F228" s="5">
        <v>276</v>
      </c>
      <c r="G228" s="5">
        <v>287</v>
      </c>
      <c r="H228" s="1">
        <f t="shared" si="7"/>
        <v>3.9855072463768071E-2</v>
      </c>
    </row>
    <row r="229" spans="1:8">
      <c r="A229" s="5" t="s">
        <v>177</v>
      </c>
      <c r="B229" s="5">
        <v>507011259</v>
      </c>
      <c r="C229" s="5" t="s">
        <v>189</v>
      </c>
      <c r="D229" s="5">
        <v>50701125911</v>
      </c>
      <c r="E229" s="5">
        <v>5125911</v>
      </c>
      <c r="F229" s="5">
        <v>557</v>
      </c>
      <c r="G229" s="5">
        <v>611</v>
      </c>
      <c r="H229" s="1">
        <f t="shared" si="7"/>
        <v>9.6947935368043137E-2</v>
      </c>
    </row>
    <row r="230" spans="1:8">
      <c r="A230" s="5" t="s">
        <v>177</v>
      </c>
      <c r="B230" s="5">
        <v>507011259</v>
      </c>
      <c r="C230" s="5" t="s">
        <v>189</v>
      </c>
      <c r="D230" s="5">
        <v>50701125912</v>
      </c>
      <c r="E230" s="5">
        <v>5125912</v>
      </c>
      <c r="F230" s="5">
        <v>469</v>
      </c>
      <c r="G230" s="5">
        <v>478</v>
      </c>
      <c r="H230" s="1">
        <f t="shared" si="7"/>
        <v>1.9189765458422103E-2</v>
      </c>
    </row>
    <row r="231" spans="1:8">
      <c r="A231" s="5" t="s">
        <v>177</v>
      </c>
      <c r="B231" s="5">
        <v>507011259</v>
      </c>
      <c r="C231" s="5" t="s">
        <v>189</v>
      </c>
      <c r="D231" s="5">
        <v>50701125913</v>
      </c>
      <c r="E231" s="5">
        <v>5125913</v>
      </c>
      <c r="F231" s="5">
        <v>322</v>
      </c>
      <c r="G231" s="5">
        <v>357</v>
      </c>
      <c r="H231" s="1">
        <f t="shared" si="7"/>
        <v>0.10869565217391308</v>
      </c>
    </row>
    <row r="232" spans="1:8">
      <c r="A232" s="5" t="s">
        <v>177</v>
      </c>
      <c r="B232" s="5">
        <v>507011259</v>
      </c>
      <c r="C232" s="5" t="s">
        <v>189</v>
      </c>
      <c r="D232" s="5">
        <v>50701125914</v>
      </c>
      <c r="E232" s="5">
        <v>5125914</v>
      </c>
      <c r="F232" s="5">
        <v>94</v>
      </c>
      <c r="G232" s="5">
        <v>101</v>
      </c>
      <c r="H232" s="1">
        <f t="shared" si="7"/>
        <v>7.4468085106383031E-2</v>
      </c>
    </row>
    <row r="233" spans="1:8">
      <c r="A233" s="5" t="s">
        <v>177</v>
      </c>
      <c r="B233" s="5">
        <v>507011259</v>
      </c>
      <c r="C233" s="5" t="s">
        <v>189</v>
      </c>
      <c r="D233" s="5">
        <v>50701125915</v>
      </c>
      <c r="E233" s="5">
        <v>5125915</v>
      </c>
      <c r="F233" s="5">
        <v>218</v>
      </c>
      <c r="G233" s="5">
        <v>236</v>
      </c>
      <c r="H233" s="1">
        <f t="shared" si="7"/>
        <v>8.256880733944949E-2</v>
      </c>
    </row>
    <row r="234" spans="1:8">
      <c r="A234" s="5" t="s">
        <v>177</v>
      </c>
      <c r="B234" s="5">
        <v>507011259</v>
      </c>
      <c r="C234" s="5" t="s">
        <v>189</v>
      </c>
      <c r="D234" s="5">
        <v>50701125916</v>
      </c>
      <c r="E234" s="5">
        <v>5125916</v>
      </c>
      <c r="F234" s="5">
        <v>201</v>
      </c>
      <c r="G234" s="5">
        <v>221</v>
      </c>
      <c r="H234" s="1">
        <f t="shared" si="7"/>
        <v>9.9502487562189046E-2</v>
      </c>
    </row>
    <row r="235" spans="1:8">
      <c r="A235" s="5" t="s">
        <v>177</v>
      </c>
      <c r="B235" s="5">
        <v>507011259</v>
      </c>
      <c r="C235" s="5" t="s">
        <v>189</v>
      </c>
      <c r="D235" s="5">
        <v>50701125918</v>
      </c>
      <c r="E235" s="5">
        <v>5125918</v>
      </c>
      <c r="F235" s="5">
        <v>169</v>
      </c>
      <c r="G235" s="5">
        <v>185</v>
      </c>
      <c r="H235" s="1">
        <f t="shared" si="7"/>
        <v>9.4674556213017791E-2</v>
      </c>
    </row>
    <row r="236" spans="1:8">
      <c r="A236" s="5" t="s">
        <v>177</v>
      </c>
      <c r="B236" s="5">
        <v>507011259</v>
      </c>
      <c r="C236" s="5" t="s">
        <v>189</v>
      </c>
      <c r="D236" s="5">
        <v>50701125919</v>
      </c>
      <c r="E236" s="5">
        <v>5125919</v>
      </c>
      <c r="F236" s="5">
        <v>265</v>
      </c>
      <c r="G236" s="5">
        <v>313</v>
      </c>
      <c r="H236" s="1">
        <f t="shared" si="7"/>
        <v>0.18113207547169807</v>
      </c>
    </row>
    <row r="237" spans="1:8">
      <c r="A237" s="5" t="s">
        <v>177</v>
      </c>
      <c r="B237" s="5">
        <v>507011259</v>
      </c>
      <c r="C237" s="5" t="s">
        <v>189</v>
      </c>
      <c r="D237" s="5">
        <v>50701125920</v>
      </c>
      <c r="E237" s="5">
        <v>5125920</v>
      </c>
      <c r="F237" s="5">
        <v>384</v>
      </c>
      <c r="G237" s="5">
        <v>636</v>
      </c>
      <c r="H237" s="1">
        <f t="shared" si="7"/>
        <v>0.65625</v>
      </c>
    </row>
    <row r="238" spans="1:8">
      <c r="A238" s="5" t="s">
        <v>177</v>
      </c>
      <c r="B238" s="5">
        <v>507011259</v>
      </c>
      <c r="C238" s="5" t="s">
        <v>189</v>
      </c>
      <c r="D238" s="5">
        <v>50701125921</v>
      </c>
      <c r="E238" s="5">
        <v>5125921</v>
      </c>
      <c r="F238" s="5">
        <v>415</v>
      </c>
      <c r="G238" s="5">
        <v>599</v>
      </c>
      <c r="H238" s="1">
        <f t="shared" si="7"/>
        <v>0.44337349397590353</v>
      </c>
    </row>
    <row r="239" spans="1:8">
      <c r="A239" s="5" t="s">
        <v>177</v>
      </c>
      <c r="B239" s="5">
        <v>507011259</v>
      </c>
      <c r="C239" s="5" t="s">
        <v>189</v>
      </c>
      <c r="D239" s="5">
        <v>50701125922</v>
      </c>
      <c r="E239" s="5">
        <v>5125922</v>
      </c>
      <c r="F239" s="5">
        <v>207</v>
      </c>
      <c r="G239" s="5">
        <v>240</v>
      </c>
      <c r="H239" s="1">
        <f t="shared" si="7"/>
        <v>0.15942028985507251</v>
      </c>
    </row>
    <row r="240" spans="1:8">
      <c r="A240" s="5" t="s">
        <v>177</v>
      </c>
      <c r="B240" s="5">
        <v>507011259</v>
      </c>
      <c r="C240" s="5" t="s">
        <v>189</v>
      </c>
      <c r="D240" s="5">
        <v>50701125923</v>
      </c>
      <c r="E240" s="5">
        <v>5125923</v>
      </c>
      <c r="F240" s="5">
        <v>118</v>
      </c>
      <c r="G240" s="5">
        <v>135</v>
      </c>
      <c r="H240" s="1">
        <f t="shared" si="7"/>
        <v>0.14406779661016955</v>
      </c>
    </row>
    <row r="241" spans="1:8">
      <c r="A241" s="5" t="s">
        <v>177</v>
      </c>
      <c r="B241" s="5">
        <v>507011259</v>
      </c>
      <c r="C241" s="5" t="s">
        <v>189</v>
      </c>
      <c r="D241" s="5">
        <v>50701125924</v>
      </c>
      <c r="E241" s="5">
        <v>5125924</v>
      </c>
      <c r="F241" s="5">
        <v>261</v>
      </c>
      <c r="G241" s="5">
        <v>400</v>
      </c>
      <c r="H241" s="1">
        <f t="shared" si="7"/>
        <v>0.53256704980842917</v>
      </c>
    </row>
    <row r="242" spans="1:8">
      <c r="A242" s="5" t="s">
        <v>177</v>
      </c>
      <c r="B242" s="5">
        <v>507011259</v>
      </c>
      <c r="C242" s="5" t="s">
        <v>189</v>
      </c>
      <c r="D242" s="5">
        <v>50701125925</v>
      </c>
      <c r="E242" s="5">
        <v>5125925</v>
      </c>
      <c r="F242" s="5">
        <v>327</v>
      </c>
      <c r="G242" s="5">
        <v>340</v>
      </c>
      <c r="H242" s="1">
        <f t="shared" si="7"/>
        <v>3.9755351681957096E-2</v>
      </c>
    </row>
    <row r="243" spans="1:8">
      <c r="A243" s="5" t="s">
        <v>177</v>
      </c>
      <c r="B243" s="5">
        <v>507011259</v>
      </c>
      <c r="C243" s="5" t="s">
        <v>189</v>
      </c>
      <c r="D243" s="5">
        <v>50701125926</v>
      </c>
      <c r="E243" s="5">
        <v>5125926</v>
      </c>
      <c r="F243" s="5">
        <v>235</v>
      </c>
      <c r="G243" s="5">
        <v>389</v>
      </c>
      <c r="H243" s="1">
        <f t="shared" si="7"/>
        <v>0.65531914893617027</v>
      </c>
    </row>
    <row r="244" spans="1:8">
      <c r="A244" s="5" t="s">
        <v>177</v>
      </c>
      <c r="B244" s="5">
        <v>507011260</v>
      </c>
      <c r="C244" s="5" t="s">
        <v>190</v>
      </c>
      <c r="D244" s="5">
        <v>50701126001</v>
      </c>
      <c r="E244" s="5">
        <v>5126001</v>
      </c>
      <c r="F244" s="5">
        <v>192</v>
      </c>
      <c r="G244" s="5">
        <v>204</v>
      </c>
      <c r="H244" s="1">
        <f t="shared" si="7"/>
        <v>6.25E-2</v>
      </c>
    </row>
    <row r="245" spans="1:8">
      <c r="A245" s="5" t="s">
        <v>177</v>
      </c>
      <c r="B245" s="5">
        <v>507011260</v>
      </c>
      <c r="C245" s="5" t="s">
        <v>190</v>
      </c>
      <c r="D245" s="5">
        <v>50701126002</v>
      </c>
      <c r="E245" s="5">
        <v>5126002</v>
      </c>
      <c r="F245" s="5">
        <v>414</v>
      </c>
      <c r="G245" s="5">
        <v>431</v>
      </c>
      <c r="H245" s="1">
        <f t="shared" si="7"/>
        <v>4.106280193236711E-2</v>
      </c>
    </row>
    <row r="246" spans="1:8">
      <c r="A246" s="5" t="s">
        <v>177</v>
      </c>
      <c r="B246" s="5">
        <v>507011260</v>
      </c>
      <c r="C246" s="5" t="s">
        <v>190</v>
      </c>
      <c r="D246" s="5">
        <v>50701126003</v>
      </c>
      <c r="E246" s="5">
        <v>5126003</v>
      </c>
      <c r="F246" s="5">
        <v>0</v>
      </c>
      <c r="G246" s="5">
        <v>0</v>
      </c>
      <c r="H246" s="1">
        <v>0</v>
      </c>
    </row>
    <row r="247" spans="1:8">
      <c r="A247" s="5" t="s">
        <v>177</v>
      </c>
      <c r="B247" s="5">
        <v>507011260</v>
      </c>
      <c r="C247" s="5" t="s">
        <v>190</v>
      </c>
      <c r="D247" s="5">
        <v>50701126004</v>
      </c>
      <c r="E247" s="5">
        <v>5126004</v>
      </c>
      <c r="F247" s="5">
        <v>405</v>
      </c>
      <c r="G247" s="5">
        <v>434</v>
      </c>
      <c r="H247" s="1">
        <f>(G247/F247)-1</f>
        <v>7.1604938271604857E-2</v>
      </c>
    </row>
    <row r="248" spans="1:8">
      <c r="A248" s="5" t="s">
        <v>177</v>
      </c>
      <c r="B248" s="5">
        <v>507011260</v>
      </c>
      <c r="C248" s="5" t="s">
        <v>190</v>
      </c>
      <c r="D248" s="5">
        <v>50701126005</v>
      </c>
      <c r="E248" s="5">
        <v>5126005</v>
      </c>
      <c r="F248" s="5">
        <v>237</v>
      </c>
      <c r="G248" s="5">
        <v>253</v>
      </c>
      <c r="H248" s="1">
        <f>(G248/F248)-1</f>
        <v>6.7510548523206815E-2</v>
      </c>
    </row>
    <row r="249" spans="1:8">
      <c r="A249" s="5" t="s">
        <v>177</v>
      </c>
      <c r="B249" s="5">
        <v>507011260</v>
      </c>
      <c r="C249" s="5" t="s">
        <v>190</v>
      </c>
      <c r="D249" s="5">
        <v>50701126006</v>
      </c>
      <c r="E249" s="5">
        <v>5126006</v>
      </c>
      <c r="F249" s="5">
        <v>176</v>
      </c>
      <c r="G249" s="5">
        <v>190</v>
      </c>
      <c r="H249" s="1">
        <f>(G249/F249)-1</f>
        <v>7.9545454545454586E-2</v>
      </c>
    </row>
    <row r="250" spans="1:8">
      <c r="A250" s="5" t="s">
        <v>177</v>
      </c>
      <c r="B250" s="5">
        <v>507011260</v>
      </c>
      <c r="C250" s="5" t="s">
        <v>190</v>
      </c>
      <c r="D250" s="5">
        <v>50701126007</v>
      </c>
      <c r="E250" s="5">
        <v>5126007</v>
      </c>
      <c r="F250" s="5">
        <v>230</v>
      </c>
      <c r="G250" s="5">
        <v>234</v>
      </c>
      <c r="H250" s="1">
        <f>(G250/F250)-1</f>
        <v>1.7391304347825987E-2</v>
      </c>
    </row>
    <row r="251" spans="1:8">
      <c r="A251" s="5" t="s">
        <v>177</v>
      </c>
      <c r="B251" s="5">
        <v>507011260</v>
      </c>
      <c r="C251" s="5" t="s">
        <v>190</v>
      </c>
      <c r="D251" s="5">
        <v>50701126008</v>
      </c>
      <c r="E251" s="5">
        <v>5126008</v>
      </c>
      <c r="F251" s="5">
        <v>218</v>
      </c>
      <c r="G251" s="5">
        <v>234</v>
      </c>
      <c r="H251" s="1">
        <f>(G251/F251)-1</f>
        <v>7.3394495412844041E-2</v>
      </c>
    </row>
    <row r="252" spans="1:8">
      <c r="A252" s="5" t="s">
        <v>177</v>
      </c>
      <c r="B252" s="5">
        <v>507011260</v>
      </c>
      <c r="C252" s="5" t="s">
        <v>190</v>
      </c>
      <c r="D252" s="5">
        <v>50701126009</v>
      </c>
      <c r="E252" s="5">
        <v>5126009</v>
      </c>
      <c r="F252" s="5">
        <v>0</v>
      </c>
      <c r="G252" s="5">
        <v>0</v>
      </c>
      <c r="H252" s="1">
        <v>0</v>
      </c>
    </row>
    <row r="253" spans="1:8">
      <c r="A253" s="5" t="s">
        <v>177</v>
      </c>
      <c r="B253" s="5">
        <v>507021164</v>
      </c>
      <c r="C253" s="5" t="s">
        <v>191</v>
      </c>
      <c r="D253" s="5">
        <v>50702116401</v>
      </c>
      <c r="E253" s="5">
        <v>5116401</v>
      </c>
      <c r="F253" s="5">
        <v>285</v>
      </c>
      <c r="G253" s="5">
        <v>290</v>
      </c>
      <c r="H253" s="1">
        <f t="shared" ref="H253:H269" si="8">(G253/F253)-1</f>
        <v>1.7543859649122862E-2</v>
      </c>
    </row>
    <row r="254" spans="1:8">
      <c r="A254" s="5" t="s">
        <v>177</v>
      </c>
      <c r="B254" s="5">
        <v>507021164</v>
      </c>
      <c r="C254" s="5" t="s">
        <v>191</v>
      </c>
      <c r="D254" s="5">
        <v>50702116402</v>
      </c>
      <c r="E254" s="5">
        <v>5116402</v>
      </c>
      <c r="F254" s="5">
        <v>241</v>
      </c>
      <c r="G254" s="5">
        <v>228</v>
      </c>
      <c r="H254" s="1">
        <f t="shared" si="8"/>
        <v>-5.3941908713692976E-2</v>
      </c>
    </row>
    <row r="255" spans="1:8">
      <c r="A255" s="5" t="s">
        <v>177</v>
      </c>
      <c r="B255" s="5">
        <v>507021164</v>
      </c>
      <c r="C255" s="5" t="s">
        <v>191</v>
      </c>
      <c r="D255" s="5">
        <v>50702116403</v>
      </c>
      <c r="E255" s="5">
        <v>5116403</v>
      </c>
      <c r="F255" s="5">
        <v>223</v>
      </c>
      <c r="G255" s="5">
        <v>241</v>
      </c>
      <c r="H255" s="1">
        <f t="shared" si="8"/>
        <v>8.0717488789237679E-2</v>
      </c>
    </row>
    <row r="256" spans="1:8">
      <c r="A256" s="5" t="s">
        <v>177</v>
      </c>
      <c r="B256" s="5">
        <v>507021164</v>
      </c>
      <c r="C256" s="5" t="s">
        <v>191</v>
      </c>
      <c r="D256" s="5">
        <v>50702116404</v>
      </c>
      <c r="E256" s="5">
        <v>5116404</v>
      </c>
      <c r="F256" s="5">
        <v>272</v>
      </c>
      <c r="G256" s="5">
        <v>321</v>
      </c>
      <c r="H256" s="1">
        <f t="shared" si="8"/>
        <v>0.18014705882352944</v>
      </c>
    </row>
    <row r="257" spans="1:8">
      <c r="A257" s="5" t="s">
        <v>177</v>
      </c>
      <c r="B257" s="5">
        <v>507021164</v>
      </c>
      <c r="C257" s="5" t="s">
        <v>191</v>
      </c>
      <c r="D257" s="5">
        <v>50702116405</v>
      </c>
      <c r="E257" s="5">
        <v>5116405</v>
      </c>
      <c r="F257" s="5">
        <v>292</v>
      </c>
      <c r="G257" s="5">
        <v>268</v>
      </c>
      <c r="H257" s="1">
        <f t="shared" si="8"/>
        <v>-8.2191780821917804E-2</v>
      </c>
    </row>
    <row r="258" spans="1:8">
      <c r="A258" s="5" t="s">
        <v>177</v>
      </c>
      <c r="B258" s="5">
        <v>507021164</v>
      </c>
      <c r="C258" s="5" t="s">
        <v>191</v>
      </c>
      <c r="D258" s="5">
        <v>50702116406</v>
      </c>
      <c r="E258" s="5">
        <v>5116406</v>
      </c>
      <c r="F258" s="5">
        <v>307</v>
      </c>
      <c r="G258" s="5">
        <v>303</v>
      </c>
      <c r="H258" s="1">
        <f t="shared" si="8"/>
        <v>-1.3029315960912058E-2</v>
      </c>
    </row>
    <row r="259" spans="1:8">
      <c r="A259" s="5" t="s">
        <v>177</v>
      </c>
      <c r="B259" s="5">
        <v>507021164</v>
      </c>
      <c r="C259" s="5" t="s">
        <v>191</v>
      </c>
      <c r="D259" s="5">
        <v>50702116407</v>
      </c>
      <c r="E259" s="5">
        <v>5116407</v>
      </c>
      <c r="F259" s="5">
        <v>358</v>
      </c>
      <c r="G259" s="5">
        <v>388</v>
      </c>
      <c r="H259" s="1">
        <f t="shared" si="8"/>
        <v>8.3798882681564324E-2</v>
      </c>
    </row>
    <row r="260" spans="1:8">
      <c r="A260" s="5" t="s">
        <v>177</v>
      </c>
      <c r="B260" s="5">
        <v>507021164</v>
      </c>
      <c r="C260" s="5" t="s">
        <v>191</v>
      </c>
      <c r="D260" s="5">
        <v>50702116408</v>
      </c>
      <c r="E260" s="5">
        <v>5116408</v>
      </c>
      <c r="F260" s="5">
        <v>383</v>
      </c>
      <c r="G260" s="5">
        <v>387</v>
      </c>
      <c r="H260" s="1">
        <f t="shared" si="8"/>
        <v>1.0443864229765065E-2</v>
      </c>
    </row>
    <row r="261" spans="1:8">
      <c r="A261" s="5" t="s">
        <v>177</v>
      </c>
      <c r="B261" s="5">
        <v>507021164</v>
      </c>
      <c r="C261" s="5" t="s">
        <v>191</v>
      </c>
      <c r="D261" s="5">
        <v>50702116409</v>
      </c>
      <c r="E261" s="5">
        <v>5116409</v>
      </c>
      <c r="F261" s="5">
        <v>497</v>
      </c>
      <c r="G261" s="5">
        <v>525</v>
      </c>
      <c r="H261" s="1">
        <f t="shared" si="8"/>
        <v>5.6338028169014009E-2</v>
      </c>
    </row>
    <row r="262" spans="1:8">
      <c r="A262" s="5" t="s">
        <v>177</v>
      </c>
      <c r="B262" s="5">
        <v>507021164</v>
      </c>
      <c r="C262" s="5" t="s">
        <v>191</v>
      </c>
      <c r="D262" s="5">
        <v>50702116410</v>
      </c>
      <c r="E262" s="5">
        <v>5116410</v>
      </c>
      <c r="F262" s="5">
        <v>508</v>
      </c>
      <c r="G262" s="5">
        <v>501</v>
      </c>
      <c r="H262" s="1">
        <f t="shared" si="8"/>
        <v>-1.3779527559055094E-2</v>
      </c>
    </row>
    <row r="263" spans="1:8">
      <c r="A263" s="5" t="s">
        <v>177</v>
      </c>
      <c r="B263" s="5">
        <v>507021164</v>
      </c>
      <c r="C263" s="5" t="s">
        <v>191</v>
      </c>
      <c r="D263" s="5">
        <v>50702116411</v>
      </c>
      <c r="E263" s="5">
        <v>5116411</v>
      </c>
      <c r="F263" s="5">
        <v>286</v>
      </c>
      <c r="G263" s="5">
        <v>309</v>
      </c>
      <c r="H263" s="1">
        <f t="shared" si="8"/>
        <v>8.0419580419580416E-2</v>
      </c>
    </row>
    <row r="264" spans="1:8">
      <c r="A264" s="5" t="s">
        <v>177</v>
      </c>
      <c r="B264" s="5">
        <v>507021164</v>
      </c>
      <c r="C264" s="5" t="s">
        <v>191</v>
      </c>
      <c r="D264" s="5">
        <v>50702116412</v>
      </c>
      <c r="E264" s="5">
        <v>5116412</v>
      </c>
      <c r="F264" s="5">
        <v>443</v>
      </c>
      <c r="G264" s="5">
        <v>471</v>
      </c>
      <c r="H264" s="1">
        <f t="shared" si="8"/>
        <v>6.3205417607223424E-2</v>
      </c>
    </row>
    <row r="265" spans="1:8">
      <c r="A265" s="5" t="s">
        <v>177</v>
      </c>
      <c r="B265" s="5">
        <v>507021164</v>
      </c>
      <c r="C265" s="5" t="s">
        <v>191</v>
      </c>
      <c r="D265" s="5">
        <v>50702116413</v>
      </c>
      <c r="E265" s="5">
        <v>5116413</v>
      </c>
      <c r="F265" s="5">
        <v>294</v>
      </c>
      <c r="G265" s="5">
        <v>313</v>
      </c>
      <c r="H265" s="1">
        <f t="shared" si="8"/>
        <v>6.4625850340136015E-2</v>
      </c>
    </row>
    <row r="266" spans="1:8">
      <c r="A266" s="5" t="s">
        <v>177</v>
      </c>
      <c r="B266" s="5">
        <v>507021164</v>
      </c>
      <c r="C266" s="5" t="s">
        <v>191</v>
      </c>
      <c r="D266" s="5">
        <v>50702116414</v>
      </c>
      <c r="E266" s="5">
        <v>5116414</v>
      </c>
      <c r="F266" s="5">
        <v>309</v>
      </c>
      <c r="G266" s="5">
        <v>306</v>
      </c>
      <c r="H266" s="1">
        <f t="shared" si="8"/>
        <v>-9.7087378640776656E-3</v>
      </c>
    </row>
    <row r="267" spans="1:8">
      <c r="A267" s="5" t="s">
        <v>177</v>
      </c>
      <c r="B267" s="5">
        <v>507021164</v>
      </c>
      <c r="C267" s="5" t="s">
        <v>191</v>
      </c>
      <c r="D267" s="5">
        <v>50702116415</v>
      </c>
      <c r="E267" s="5">
        <v>5116415</v>
      </c>
      <c r="F267" s="5">
        <v>359</v>
      </c>
      <c r="G267" s="5">
        <v>386</v>
      </c>
      <c r="H267" s="1">
        <f t="shared" si="8"/>
        <v>7.5208913649025044E-2</v>
      </c>
    </row>
    <row r="268" spans="1:8">
      <c r="A268" s="5" t="s">
        <v>177</v>
      </c>
      <c r="B268" s="5">
        <v>507021164</v>
      </c>
      <c r="C268" s="5" t="s">
        <v>191</v>
      </c>
      <c r="D268" s="5">
        <v>50702116416</v>
      </c>
      <c r="E268" s="5">
        <v>5116416</v>
      </c>
      <c r="F268" s="5">
        <v>486</v>
      </c>
      <c r="G268" s="5">
        <v>511</v>
      </c>
      <c r="H268" s="1">
        <f t="shared" si="8"/>
        <v>5.1440329218106928E-2</v>
      </c>
    </row>
    <row r="269" spans="1:8">
      <c r="A269" s="5" t="s">
        <v>177</v>
      </c>
      <c r="B269" s="5">
        <v>507021164</v>
      </c>
      <c r="C269" s="5" t="s">
        <v>191</v>
      </c>
      <c r="D269" s="5">
        <v>50702116417</v>
      </c>
      <c r="E269" s="5">
        <v>5116417</v>
      </c>
      <c r="F269" s="5">
        <v>313</v>
      </c>
      <c r="G269" s="5">
        <v>339</v>
      </c>
      <c r="H269" s="1">
        <f t="shared" si="8"/>
        <v>8.3067092651757157E-2</v>
      </c>
    </row>
    <row r="270" spans="1:8">
      <c r="A270" s="5" t="s">
        <v>177</v>
      </c>
      <c r="B270" s="5">
        <v>507021165</v>
      </c>
      <c r="C270" s="5" t="s">
        <v>192</v>
      </c>
      <c r="D270" s="5">
        <v>50702116501</v>
      </c>
      <c r="E270" s="5">
        <v>5116501</v>
      </c>
      <c r="F270" s="5">
        <v>0</v>
      </c>
      <c r="G270" s="5">
        <v>0</v>
      </c>
      <c r="H270" s="1">
        <v>0</v>
      </c>
    </row>
    <row r="271" spans="1:8">
      <c r="A271" s="5" t="s">
        <v>177</v>
      </c>
      <c r="B271" s="5">
        <v>507021165</v>
      </c>
      <c r="C271" s="5" t="s">
        <v>192</v>
      </c>
      <c r="D271" s="5">
        <v>50702116502</v>
      </c>
      <c r="E271" s="5">
        <v>5116502</v>
      </c>
      <c r="F271" s="5">
        <v>502</v>
      </c>
      <c r="G271" s="5">
        <v>516</v>
      </c>
      <c r="H271" s="1">
        <f t="shared" ref="H271:H307" si="9">(G271/F271)-1</f>
        <v>2.7888446215139417E-2</v>
      </c>
    </row>
    <row r="272" spans="1:8">
      <c r="A272" s="5" t="s">
        <v>177</v>
      </c>
      <c r="B272" s="5">
        <v>507021165</v>
      </c>
      <c r="C272" s="5" t="s">
        <v>192</v>
      </c>
      <c r="D272" s="5">
        <v>50702116503</v>
      </c>
      <c r="E272" s="5">
        <v>5116503</v>
      </c>
      <c r="F272" s="5">
        <v>674</v>
      </c>
      <c r="G272" s="5">
        <v>674</v>
      </c>
      <c r="H272" s="1">
        <f t="shared" si="9"/>
        <v>0</v>
      </c>
    </row>
    <row r="273" spans="1:8">
      <c r="A273" s="5" t="s">
        <v>177</v>
      </c>
      <c r="B273" s="5">
        <v>507021165</v>
      </c>
      <c r="C273" s="5" t="s">
        <v>192</v>
      </c>
      <c r="D273" s="5">
        <v>50702116504</v>
      </c>
      <c r="E273" s="5">
        <v>5116504</v>
      </c>
      <c r="F273" s="5">
        <v>502</v>
      </c>
      <c r="G273" s="5">
        <v>515</v>
      </c>
      <c r="H273" s="1">
        <f t="shared" si="9"/>
        <v>2.5896414342629459E-2</v>
      </c>
    </row>
    <row r="274" spans="1:8">
      <c r="A274" s="5" t="s">
        <v>177</v>
      </c>
      <c r="B274" s="5">
        <v>507021165</v>
      </c>
      <c r="C274" s="5" t="s">
        <v>192</v>
      </c>
      <c r="D274" s="5">
        <v>50702116505</v>
      </c>
      <c r="E274" s="5">
        <v>5116505</v>
      </c>
      <c r="F274" s="5">
        <v>366</v>
      </c>
      <c r="G274" s="5">
        <v>393</v>
      </c>
      <c r="H274" s="1">
        <f t="shared" si="9"/>
        <v>7.3770491803278659E-2</v>
      </c>
    </row>
    <row r="275" spans="1:8">
      <c r="A275" s="5" t="s">
        <v>177</v>
      </c>
      <c r="B275" s="5">
        <v>507021165</v>
      </c>
      <c r="C275" s="5" t="s">
        <v>192</v>
      </c>
      <c r="D275" s="5">
        <v>50702116506</v>
      </c>
      <c r="E275" s="5">
        <v>5116506</v>
      </c>
      <c r="F275" s="5">
        <v>240</v>
      </c>
      <c r="G275" s="5">
        <v>261</v>
      </c>
      <c r="H275" s="1">
        <f t="shared" si="9"/>
        <v>8.7499999999999911E-2</v>
      </c>
    </row>
    <row r="276" spans="1:8">
      <c r="A276" s="5" t="s">
        <v>177</v>
      </c>
      <c r="B276" s="5">
        <v>507021165</v>
      </c>
      <c r="C276" s="5" t="s">
        <v>192</v>
      </c>
      <c r="D276" s="5">
        <v>50702116507</v>
      </c>
      <c r="E276" s="5">
        <v>5116507</v>
      </c>
      <c r="F276" s="5">
        <v>477</v>
      </c>
      <c r="G276" s="5">
        <v>487</v>
      </c>
      <c r="H276" s="1">
        <f t="shared" si="9"/>
        <v>2.0964360587002018E-2</v>
      </c>
    </row>
    <row r="277" spans="1:8">
      <c r="A277" s="5" t="s">
        <v>177</v>
      </c>
      <c r="B277" s="5">
        <v>507021165</v>
      </c>
      <c r="C277" s="5" t="s">
        <v>192</v>
      </c>
      <c r="D277" s="5">
        <v>50702116508</v>
      </c>
      <c r="E277" s="5">
        <v>5116508</v>
      </c>
      <c r="F277" s="5">
        <v>267</v>
      </c>
      <c r="G277" s="5">
        <v>318</v>
      </c>
      <c r="H277" s="1">
        <f t="shared" si="9"/>
        <v>0.1910112359550562</v>
      </c>
    </row>
    <row r="278" spans="1:8">
      <c r="A278" s="5" t="s">
        <v>177</v>
      </c>
      <c r="B278" s="5">
        <v>507021165</v>
      </c>
      <c r="C278" s="5" t="s">
        <v>192</v>
      </c>
      <c r="D278" s="5">
        <v>50702116509</v>
      </c>
      <c r="E278" s="5">
        <v>5116509</v>
      </c>
      <c r="F278" s="5">
        <v>500</v>
      </c>
      <c r="G278" s="5">
        <v>506</v>
      </c>
      <c r="H278" s="1">
        <f t="shared" si="9"/>
        <v>1.2000000000000011E-2</v>
      </c>
    </row>
    <row r="279" spans="1:8">
      <c r="A279" s="5" t="s">
        <v>177</v>
      </c>
      <c r="B279" s="5">
        <v>507021165</v>
      </c>
      <c r="C279" s="5" t="s">
        <v>192</v>
      </c>
      <c r="D279" s="5">
        <v>50702116510</v>
      </c>
      <c r="E279" s="5">
        <v>5116510</v>
      </c>
      <c r="F279" s="5">
        <v>349</v>
      </c>
      <c r="G279" s="5">
        <v>361</v>
      </c>
      <c r="H279" s="1">
        <f t="shared" si="9"/>
        <v>3.4383954154727725E-2</v>
      </c>
    </row>
    <row r="280" spans="1:8">
      <c r="A280" s="5" t="s">
        <v>177</v>
      </c>
      <c r="B280" s="5">
        <v>507021165</v>
      </c>
      <c r="C280" s="5" t="s">
        <v>192</v>
      </c>
      <c r="D280" s="5">
        <v>50702116511</v>
      </c>
      <c r="E280" s="5">
        <v>5116511</v>
      </c>
      <c r="F280" s="5">
        <v>367</v>
      </c>
      <c r="G280" s="5">
        <v>367</v>
      </c>
      <c r="H280" s="1">
        <f t="shared" si="9"/>
        <v>0</v>
      </c>
    </row>
    <row r="281" spans="1:8">
      <c r="A281" s="5" t="s">
        <v>177</v>
      </c>
      <c r="B281" s="5">
        <v>507021165</v>
      </c>
      <c r="C281" s="5" t="s">
        <v>192</v>
      </c>
      <c r="D281" s="5">
        <v>50702116512</v>
      </c>
      <c r="E281" s="5">
        <v>5116512</v>
      </c>
      <c r="F281" s="5">
        <v>292</v>
      </c>
      <c r="G281" s="5">
        <v>299</v>
      </c>
      <c r="H281" s="1">
        <f t="shared" si="9"/>
        <v>2.3972602739726012E-2</v>
      </c>
    </row>
    <row r="282" spans="1:8">
      <c r="A282" s="5" t="s">
        <v>177</v>
      </c>
      <c r="B282" s="5">
        <v>507021165</v>
      </c>
      <c r="C282" s="5" t="s">
        <v>192</v>
      </c>
      <c r="D282" s="5">
        <v>50702116513</v>
      </c>
      <c r="E282" s="5">
        <v>5116513</v>
      </c>
      <c r="F282" s="5">
        <v>404</v>
      </c>
      <c r="G282" s="5">
        <v>487</v>
      </c>
      <c r="H282" s="1">
        <f t="shared" si="9"/>
        <v>0.20544554455445541</v>
      </c>
    </row>
    <row r="283" spans="1:8">
      <c r="A283" s="5" t="s">
        <v>177</v>
      </c>
      <c r="B283" s="5">
        <v>507021165</v>
      </c>
      <c r="C283" s="5" t="s">
        <v>192</v>
      </c>
      <c r="D283" s="5">
        <v>50702116514</v>
      </c>
      <c r="E283" s="5">
        <v>5116514</v>
      </c>
      <c r="F283" s="5">
        <v>300</v>
      </c>
      <c r="G283" s="5">
        <v>292</v>
      </c>
      <c r="H283" s="1">
        <f t="shared" si="9"/>
        <v>-2.6666666666666616E-2</v>
      </c>
    </row>
    <row r="284" spans="1:8">
      <c r="A284" s="5" t="s">
        <v>177</v>
      </c>
      <c r="B284" s="5">
        <v>507021165</v>
      </c>
      <c r="C284" s="5" t="s">
        <v>192</v>
      </c>
      <c r="D284" s="5">
        <v>50702116515</v>
      </c>
      <c r="E284" s="5">
        <v>5116515</v>
      </c>
      <c r="F284" s="5">
        <v>557</v>
      </c>
      <c r="G284" s="5">
        <v>605</v>
      </c>
      <c r="H284" s="1">
        <f t="shared" si="9"/>
        <v>8.6175942549371554E-2</v>
      </c>
    </row>
    <row r="285" spans="1:8">
      <c r="A285" s="5" t="s">
        <v>177</v>
      </c>
      <c r="B285" s="5">
        <v>507021165</v>
      </c>
      <c r="C285" s="5" t="s">
        <v>192</v>
      </c>
      <c r="D285" s="5">
        <v>50702116516</v>
      </c>
      <c r="E285" s="5">
        <v>5116516</v>
      </c>
      <c r="F285" s="5">
        <v>600</v>
      </c>
      <c r="G285" s="5">
        <v>660</v>
      </c>
      <c r="H285" s="1">
        <f t="shared" si="9"/>
        <v>0.10000000000000009</v>
      </c>
    </row>
    <row r="286" spans="1:8">
      <c r="A286" s="5" t="s">
        <v>177</v>
      </c>
      <c r="B286" s="5">
        <v>507021165</v>
      </c>
      <c r="C286" s="5" t="s">
        <v>192</v>
      </c>
      <c r="D286" s="5">
        <v>50702116517</v>
      </c>
      <c r="E286" s="5">
        <v>5116517</v>
      </c>
      <c r="F286" s="5">
        <v>547</v>
      </c>
      <c r="G286" s="5">
        <v>571</v>
      </c>
      <c r="H286" s="1">
        <f t="shared" si="9"/>
        <v>4.3875685557586808E-2</v>
      </c>
    </row>
    <row r="287" spans="1:8">
      <c r="A287" s="5" t="s">
        <v>177</v>
      </c>
      <c r="B287" s="5">
        <v>507021165</v>
      </c>
      <c r="C287" s="5" t="s">
        <v>192</v>
      </c>
      <c r="D287" s="5">
        <v>50702116518</v>
      </c>
      <c r="E287" s="5">
        <v>5116518</v>
      </c>
      <c r="F287" s="5">
        <v>392</v>
      </c>
      <c r="G287" s="5">
        <v>414</v>
      </c>
      <c r="H287" s="1">
        <f t="shared" si="9"/>
        <v>5.6122448979591733E-2</v>
      </c>
    </row>
    <row r="288" spans="1:8">
      <c r="A288" s="5" t="s">
        <v>177</v>
      </c>
      <c r="B288" s="5">
        <v>507021165</v>
      </c>
      <c r="C288" s="5" t="s">
        <v>192</v>
      </c>
      <c r="D288" s="5">
        <v>50702116519</v>
      </c>
      <c r="E288" s="5">
        <v>5116519</v>
      </c>
      <c r="F288" s="5">
        <v>380</v>
      </c>
      <c r="G288" s="5">
        <v>363</v>
      </c>
      <c r="H288" s="1">
        <f t="shared" si="9"/>
        <v>-4.4736842105263186E-2</v>
      </c>
    </row>
    <row r="289" spans="1:8">
      <c r="A289" s="5" t="s">
        <v>177</v>
      </c>
      <c r="B289" s="5">
        <v>507021165</v>
      </c>
      <c r="C289" s="5" t="s">
        <v>192</v>
      </c>
      <c r="D289" s="5">
        <v>50702116520</v>
      </c>
      <c r="E289" s="5">
        <v>5116520</v>
      </c>
      <c r="F289" s="5">
        <v>298</v>
      </c>
      <c r="G289" s="5">
        <v>307</v>
      </c>
      <c r="H289" s="1">
        <f t="shared" si="9"/>
        <v>3.0201342281879207E-2</v>
      </c>
    </row>
    <row r="290" spans="1:8">
      <c r="A290" s="5" t="s">
        <v>177</v>
      </c>
      <c r="B290" s="5">
        <v>507021165</v>
      </c>
      <c r="C290" s="5" t="s">
        <v>192</v>
      </c>
      <c r="D290" s="5">
        <v>50702116521</v>
      </c>
      <c r="E290" s="5">
        <v>5116521</v>
      </c>
      <c r="F290" s="5">
        <v>298</v>
      </c>
      <c r="G290" s="5">
        <v>296</v>
      </c>
      <c r="H290" s="1">
        <f t="shared" si="9"/>
        <v>-6.7114093959731447E-3</v>
      </c>
    </row>
    <row r="291" spans="1:8">
      <c r="A291" s="5" t="s">
        <v>177</v>
      </c>
      <c r="B291" s="5">
        <v>507021165</v>
      </c>
      <c r="C291" s="5" t="s">
        <v>192</v>
      </c>
      <c r="D291" s="5">
        <v>50702116522</v>
      </c>
      <c r="E291" s="5">
        <v>5116522</v>
      </c>
      <c r="F291" s="5">
        <v>473</v>
      </c>
      <c r="G291" s="5">
        <v>478</v>
      </c>
      <c r="H291" s="1">
        <f t="shared" si="9"/>
        <v>1.0570824524312794E-2</v>
      </c>
    </row>
    <row r="292" spans="1:8">
      <c r="A292" s="5" t="s">
        <v>177</v>
      </c>
      <c r="B292" s="5">
        <v>507021165</v>
      </c>
      <c r="C292" s="5" t="s">
        <v>192</v>
      </c>
      <c r="D292" s="5">
        <v>50702116524</v>
      </c>
      <c r="E292" s="5">
        <v>5116524</v>
      </c>
      <c r="F292" s="5">
        <v>543</v>
      </c>
      <c r="G292" s="5">
        <v>698</v>
      </c>
      <c r="H292" s="1">
        <f t="shared" si="9"/>
        <v>0.28545119705340705</v>
      </c>
    </row>
    <row r="293" spans="1:8">
      <c r="A293" s="5" t="s">
        <v>177</v>
      </c>
      <c r="B293" s="5">
        <v>507021165</v>
      </c>
      <c r="C293" s="5" t="s">
        <v>192</v>
      </c>
      <c r="D293" s="5">
        <v>50702116525</v>
      </c>
      <c r="E293" s="5">
        <v>5116525</v>
      </c>
      <c r="F293" s="5">
        <v>37</v>
      </c>
      <c r="G293" s="5">
        <v>13</v>
      </c>
      <c r="H293" s="1">
        <f t="shared" si="9"/>
        <v>-0.64864864864864868</v>
      </c>
    </row>
    <row r="294" spans="1:8">
      <c r="A294" s="5" t="s">
        <v>177</v>
      </c>
      <c r="B294" s="5">
        <v>507021165</v>
      </c>
      <c r="C294" s="5" t="s">
        <v>192</v>
      </c>
      <c r="D294" s="5">
        <v>50702116526</v>
      </c>
      <c r="E294" s="5">
        <v>5116526</v>
      </c>
      <c r="F294" s="5">
        <v>449</v>
      </c>
      <c r="G294" s="5">
        <v>484</v>
      </c>
      <c r="H294" s="1">
        <f t="shared" si="9"/>
        <v>7.795100222717144E-2</v>
      </c>
    </row>
    <row r="295" spans="1:8">
      <c r="A295" s="5" t="s">
        <v>177</v>
      </c>
      <c r="B295" s="5">
        <v>507021165</v>
      </c>
      <c r="C295" s="5" t="s">
        <v>192</v>
      </c>
      <c r="D295" s="5">
        <v>50702116527</v>
      </c>
      <c r="E295" s="5">
        <v>5116527</v>
      </c>
      <c r="F295" s="5">
        <v>357</v>
      </c>
      <c r="G295" s="5">
        <v>399</v>
      </c>
      <c r="H295" s="1">
        <f t="shared" si="9"/>
        <v>0.11764705882352944</v>
      </c>
    </row>
    <row r="296" spans="1:8">
      <c r="A296" s="5" t="s">
        <v>177</v>
      </c>
      <c r="B296" s="5">
        <v>507021165</v>
      </c>
      <c r="C296" s="5" t="s">
        <v>192</v>
      </c>
      <c r="D296" s="5">
        <v>50702116528</v>
      </c>
      <c r="E296" s="5">
        <v>5116528</v>
      </c>
      <c r="F296" s="5">
        <v>458</v>
      </c>
      <c r="G296" s="5">
        <v>495</v>
      </c>
      <c r="H296" s="1">
        <f t="shared" si="9"/>
        <v>8.0786026200873273E-2</v>
      </c>
    </row>
    <row r="297" spans="1:8">
      <c r="A297" s="5" t="s">
        <v>177</v>
      </c>
      <c r="B297" s="5">
        <v>507021165</v>
      </c>
      <c r="C297" s="5" t="s">
        <v>192</v>
      </c>
      <c r="D297" s="5">
        <v>50702116529</v>
      </c>
      <c r="E297" s="5">
        <v>5116529</v>
      </c>
      <c r="F297" s="5">
        <v>334</v>
      </c>
      <c r="G297" s="5">
        <v>425</v>
      </c>
      <c r="H297" s="1">
        <f t="shared" si="9"/>
        <v>0.27245508982035926</v>
      </c>
    </row>
    <row r="298" spans="1:8">
      <c r="A298" s="5" t="s">
        <v>177</v>
      </c>
      <c r="B298" s="5">
        <v>507021165</v>
      </c>
      <c r="C298" s="5" t="s">
        <v>192</v>
      </c>
      <c r="D298" s="5">
        <v>50702116530</v>
      </c>
      <c r="E298" s="5">
        <v>5116530</v>
      </c>
      <c r="F298" s="5">
        <v>358</v>
      </c>
      <c r="G298" s="5">
        <v>379</v>
      </c>
      <c r="H298" s="1">
        <f t="shared" si="9"/>
        <v>5.8659217877095049E-2</v>
      </c>
    </row>
    <row r="299" spans="1:8">
      <c r="A299" s="5" t="s">
        <v>177</v>
      </c>
      <c r="B299" s="5">
        <v>507021165</v>
      </c>
      <c r="C299" s="5" t="s">
        <v>192</v>
      </c>
      <c r="D299" s="5">
        <v>50702116531</v>
      </c>
      <c r="E299" s="5">
        <v>5116531</v>
      </c>
      <c r="F299" s="5">
        <v>555</v>
      </c>
      <c r="G299" s="5">
        <v>674</v>
      </c>
      <c r="H299" s="1">
        <f t="shared" si="9"/>
        <v>0.21441441441441444</v>
      </c>
    </row>
    <row r="300" spans="1:8">
      <c r="A300" s="5" t="s">
        <v>177</v>
      </c>
      <c r="B300" s="5">
        <v>507021165</v>
      </c>
      <c r="C300" s="5" t="s">
        <v>192</v>
      </c>
      <c r="D300" s="5">
        <v>50702116532</v>
      </c>
      <c r="E300" s="5">
        <v>5116532</v>
      </c>
      <c r="F300" s="5">
        <v>286</v>
      </c>
      <c r="G300" s="5">
        <v>291</v>
      </c>
      <c r="H300" s="1">
        <f t="shared" si="9"/>
        <v>1.7482517482517501E-2</v>
      </c>
    </row>
    <row r="301" spans="1:8">
      <c r="A301" s="5" t="s">
        <v>177</v>
      </c>
      <c r="B301" s="5">
        <v>507021165</v>
      </c>
      <c r="C301" s="5" t="s">
        <v>192</v>
      </c>
      <c r="D301" s="5">
        <v>50702116533</v>
      </c>
      <c r="E301" s="5">
        <v>5116533</v>
      </c>
      <c r="F301" s="5">
        <v>348</v>
      </c>
      <c r="G301" s="5">
        <v>481</v>
      </c>
      <c r="H301" s="1">
        <f t="shared" si="9"/>
        <v>0.38218390804597702</v>
      </c>
    </row>
    <row r="302" spans="1:8">
      <c r="A302" s="5" t="s">
        <v>177</v>
      </c>
      <c r="B302" s="5">
        <v>507021165</v>
      </c>
      <c r="C302" s="5" t="s">
        <v>192</v>
      </c>
      <c r="D302" s="5">
        <v>50702116534</v>
      </c>
      <c r="E302" s="5">
        <v>5116534</v>
      </c>
      <c r="F302" s="5">
        <v>365</v>
      </c>
      <c r="G302" s="5">
        <v>493</v>
      </c>
      <c r="H302" s="1">
        <f t="shared" si="9"/>
        <v>0.35068493150684921</v>
      </c>
    </row>
    <row r="303" spans="1:8">
      <c r="A303" s="5" t="s">
        <v>177</v>
      </c>
      <c r="B303" s="5">
        <v>507021166</v>
      </c>
      <c r="C303" s="5" t="s">
        <v>193</v>
      </c>
      <c r="D303" s="5">
        <v>50702116601</v>
      </c>
      <c r="E303" s="5">
        <v>5116601</v>
      </c>
      <c r="F303" s="5">
        <v>33</v>
      </c>
      <c r="G303" s="5">
        <v>38</v>
      </c>
      <c r="H303" s="1">
        <f t="shared" si="9"/>
        <v>0.1515151515151516</v>
      </c>
    </row>
    <row r="304" spans="1:8">
      <c r="A304" s="5" t="s">
        <v>177</v>
      </c>
      <c r="B304" s="5">
        <v>507021166</v>
      </c>
      <c r="C304" s="5" t="s">
        <v>193</v>
      </c>
      <c r="D304" s="5">
        <v>50702116602</v>
      </c>
      <c r="E304" s="5">
        <v>5116602</v>
      </c>
      <c r="F304" s="5">
        <v>289</v>
      </c>
      <c r="G304" s="5">
        <v>284</v>
      </c>
      <c r="H304" s="1">
        <f t="shared" si="9"/>
        <v>-1.730103806228378E-2</v>
      </c>
    </row>
    <row r="305" spans="1:8">
      <c r="A305" s="5" t="s">
        <v>177</v>
      </c>
      <c r="B305" s="5">
        <v>507021166</v>
      </c>
      <c r="C305" s="5" t="s">
        <v>193</v>
      </c>
      <c r="D305" s="5">
        <v>50702116603</v>
      </c>
      <c r="E305" s="5">
        <v>5116603</v>
      </c>
      <c r="F305" s="5">
        <v>208</v>
      </c>
      <c r="G305" s="5">
        <v>208</v>
      </c>
      <c r="H305" s="1">
        <f t="shared" si="9"/>
        <v>0</v>
      </c>
    </row>
    <row r="306" spans="1:8">
      <c r="A306" s="5" t="s">
        <v>177</v>
      </c>
      <c r="B306" s="5">
        <v>507021166</v>
      </c>
      <c r="C306" s="5" t="s">
        <v>193</v>
      </c>
      <c r="D306" s="5">
        <v>50702116604</v>
      </c>
      <c r="E306" s="5">
        <v>5116604</v>
      </c>
      <c r="F306" s="5">
        <v>173</v>
      </c>
      <c r="G306" s="5">
        <v>206</v>
      </c>
      <c r="H306" s="1">
        <f t="shared" si="9"/>
        <v>0.19075144508670516</v>
      </c>
    </row>
    <row r="307" spans="1:8">
      <c r="A307" s="5" t="s">
        <v>177</v>
      </c>
      <c r="B307" s="5">
        <v>507021166</v>
      </c>
      <c r="C307" s="5" t="s">
        <v>193</v>
      </c>
      <c r="D307" s="5">
        <v>50702116605</v>
      </c>
      <c r="E307" s="5">
        <v>5116605</v>
      </c>
      <c r="F307" s="5">
        <v>395</v>
      </c>
      <c r="G307" s="5">
        <v>420</v>
      </c>
      <c r="H307" s="1">
        <f t="shared" si="9"/>
        <v>6.3291139240506222E-2</v>
      </c>
    </row>
    <row r="308" spans="1:8">
      <c r="A308" s="5" t="s">
        <v>177</v>
      </c>
      <c r="B308" s="5">
        <v>507021166</v>
      </c>
      <c r="C308" s="5" t="s">
        <v>193</v>
      </c>
      <c r="D308" s="5">
        <v>50702116606</v>
      </c>
      <c r="E308" s="5">
        <v>5116606</v>
      </c>
      <c r="F308" s="5">
        <v>0</v>
      </c>
      <c r="G308" s="5">
        <v>0</v>
      </c>
      <c r="H308" s="1">
        <v>0</v>
      </c>
    </row>
    <row r="309" spans="1:8">
      <c r="A309" s="5" t="s">
        <v>177</v>
      </c>
      <c r="B309" s="5">
        <v>507021166</v>
      </c>
      <c r="C309" s="5" t="s">
        <v>193</v>
      </c>
      <c r="D309" s="5">
        <v>50702116607</v>
      </c>
      <c r="E309" s="5">
        <v>5116607</v>
      </c>
      <c r="F309" s="5">
        <v>421</v>
      </c>
      <c r="G309" s="5">
        <v>443</v>
      </c>
      <c r="H309" s="1">
        <f t="shared" ref="H309:H340" si="10">(G309/F309)-1</f>
        <v>5.2256532066508266E-2</v>
      </c>
    </row>
    <row r="310" spans="1:8">
      <c r="A310" s="5" t="s">
        <v>177</v>
      </c>
      <c r="B310" s="5">
        <v>507021166</v>
      </c>
      <c r="C310" s="5" t="s">
        <v>193</v>
      </c>
      <c r="D310" s="5">
        <v>50702116608</v>
      </c>
      <c r="E310" s="5">
        <v>5116608</v>
      </c>
      <c r="F310" s="5">
        <v>525</v>
      </c>
      <c r="G310" s="5">
        <v>552</v>
      </c>
      <c r="H310" s="1">
        <f t="shared" si="10"/>
        <v>5.1428571428571379E-2</v>
      </c>
    </row>
    <row r="311" spans="1:8">
      <c r="A311" s="5" t="s">
        <v>177</v>
      </c>
      <c r="B311" s="5">
        <v>507021166</v>
      </c>
      <c r="C311" s="5" t="s">
        <v>193</v>
      </c>
      <c r="D311" s="5">
        <v>50702116609</v>
      </c>
      <c r="E311" s="5">
        <v>5116609</v>
      </c>
      <c r="F311" s="5">
        <v>446</v>
      </c>
      <c r="G311" s="5">
        <v>467</v>
      </c>
      <c r="H311" s="1">
        <f t="shared" si="10"/>
        <v>4.7085201793721998E-2</v>
      </c>
    </row>
    <row r="312" spans="1:8">
      <c r="A312" s="5" t="s">
        <v>177</v>
      </c>
      <c r="B312" s="5">
        <v>507021166</v>
      </c>
      <c r="C312" s="5" t="s">
        <v>193</v>
      </c>
      <c r="D312" s="5">
        <v>50702116610</v>
      </c>
      <c r="E312" s="5">
        <v>5116610</v>
      </c>
      <c r="F312" s="5">
        <v>591</v>
      </c>
      <c r="G312" s="5">
        <v>654</v>
      </c>
      <c r="H312" s="1">
        <f t="shared" si="10"/>
        <v>0.10659898477157359</v>
      </c>
    </row>
    <row r="313" spans="1:8">
      <c r="A313" s="5" t="s">
        <v>177</v>
      </c>
      <c r="B313" s="5">
        <v>507021166</v>
      </c>
      <c r="C313" s="5" t="s">
        <v>193</v>
      </c>
      <c r="D313" s="5">
        <v>50702116611</v>
      </c>
      <c r="E313" s="5">
        <v>5116611</v>
      </c>
      <c r="F313" s="5">
        <v>333</v>
      </c>
      <c r="G313" s="5">
        <v>364</v>
      </c>
      <c r="H313" s="1">
        <f t="shared" si="10"/>
        <v>9.3093093093093104E-2</v>
      </c>
    </row>
    <row r="314" spans="1:8">
      <c r="A314" s="5" t="s">
        <v>177</v>
      </c>
      <c r="B314" s="5">
        <v>507021166</v>
      </c>
      <c r="C314" s="5" t="s">
        <v>193</v>
      </c>
      <c r="D314" s="5">
        <v>50702116612</v>
      </c>
      <c r="E314" s="5">
        <v>5116612</v>
      </c>
      <c r="F314" s="5">
        <v>332</v>
      </c>
      <c r="G314" s="5">
        <v>355</v>
      </c>
      <c r="H314" s="1">
        <f t="shared" si="10"/>
        <v>6.9277108433734913E-2</v>
      </c>
    </row>
    <row r="315" spans="1:8">
      <c r="A315" s="5" t="s">
        <v>177</v>
      </c>
      <c r="B315" s="5">
        <v>507021166</v>
      </c>
      <c r="C315" s="5" t="s">
        <v>193</v>
      </c>
      <c r="D315" s="5">
        <v>50702116613</v>
      </c>
      <c r="E315" s="5">
        <v>5116613</v>
      </c>
      <c r="F315" s="5">
        <v>511</v>
      </c>
      <c r="G315" s="5">
        <v>547</v>
      </c>
      <c r="H315" s="1">
        <f t="shared" si="10"/>
        <v>7.0450097847358117E-2</v>
      </c>
    </row>
    <row r="316" spans="1:8">
      <c r="A316" s="5" t="s">
        <v>177</v>
      </c>
      <c r="B316" s="5">
        <v>507021166</v>
      </c>
      <c r="C316" s="5" t="s">
        <v>193</v>
      </c>
      <c r="D316" s="5">
        <v>50702116614</v>
      </c>
      <c r="E316" s="5">
        <v>5116614</v>
      </c>
      <c r="F316" s="5">
        <v>297</v>
      </c>
      <c r="G316" s="5">
        <v>286</v>
      </c>
      <c r="H316" s="1">
        <f t="shared" si="10"/>
        <v>-3.703703703703709E-2</v>
      </c>
    </row>
    <row r="317" spans="1:8">
      <c r="A317" s="5" t="s">
        <v>177</v>
      </c>
      <c r="B317" s="5">
        <v>507021166</v>
      </c>
      <c r="C317" s="5" t="s">
        <v>193</v>
      </c>
      <c r="D317" s="5">
        <v>50702116615</v>
      </c>
      <c r="E317" s="5">
        <v>5116615</v>
      </c>
      <c r="F317" s="5">
        <v>231</v>
      </c>
      <c r="G317" s="5">
        <v>234</v>
      </c>
      <c r="H317" s="1">
        <f t="shared" si="10"/>
        <v>1.298701298701288E-2</v>
      </c>
    </row>
    <row r="318" spans="1:8">
      <c r="A318" s="5" t="s">
        <v>177</v>
      </c>
      <c r="B318" s="5">
        <v>507021166</v>
      </c>
      <c r="C318" s="5" t="s">
        <v>193</v>
      </c>
      <c r="D318" s="5">
        <v>50702116616</v>
      </c>
      <c r="E318" s="5">
        <v>5116616</v>
      </c>
      <c r="F318" s="5">
        <v>212</v>
      </c>
      <c r="G318" s="5">
        <v>208</v>
      </c>
      <c r="H318" s="1">
        <f t="shared" si="10"/>
        <v>-1.8867924528301883E-2</v>
      </c>
    </row>
    <row r="319" spans="1:8">
      <c r="A319" s="5" t="s">
        <v>177</v>
      </c>
      <c r="B319" s="5">
        <v>507021166</v>
      </c>
      <c r="C319" s="5" t="s">
        <v>193</v>
      </c>
      <c r="D319" s="5">
        <v>50702116617</v>
      </c>
      <c r="E319" s="5">
        <v>5116617</v>
      </c>
      <c r="F319" s="5">
        <v>307</v>
      </c>
      <c r="G319" s="5">
        <v>311</v>
      </c>
      <c r="H319" s="1">
        <f t="shared" si="10"/>
        <v>1.3029315960912058E-2</v>
      </c>
    </row>
    <row r="320" spans="1:8">
      <c r="A320" s="5" t="s">
        <v>177</v>
      </c>
      <c r="B320" s="5">
        <v>507021166</v>
      </c>
      <c r="C320" s="5" t="s">
        <v>193</v>
      </c>
      <c r="D320" s="5">
        <v>50702116618</v>
      </c>
      <c r="E320" s="5">
        <v>5116618</v>
      </c>
      <c r="F320" s="5">
        <v>266</v>
      </c>
      <c r="G320" s="5">
        <v>251</v>
      </c>
      <c r="H320" s="1">
        <f t="shared" si="10"/>
        <v>-5.6390977443608992E-2</v>
      </c>
    </row>
    <row r="321" spans="1:8">
      <c r="A321" s="5" t="s">
        <v>177</v>
      </c>
      <c r="B321" s="5">
        <v>507021166</v>
      </c>
      <c r="C321" s="5" t="s">
        <v>193</v>
      </c>
      <c r="D321" s="5">
        <v>50702116619</v>
      </c>
      <c r="E321" s="5">
        <v>5116619</v>
      </c>
      <c r="F321" s="5">
        <v>319</v>
      </c>
      <c r="G321" s="5">
        <v>331</v>
      </c>
      <c r="H321" s="1">
        <f t="shared" si="10"/>
        <v>3.7617554858934144E-2</v>
      </c>
    </row>
    <row r="322" spans="1:8">
      <c r="A322" s="5" t="s">
        <v>177</v>
      </c>
      <c r="B322" s="5">
        <v>507021166</v>
      </c>
      <c r="C322" s="5" t="s">
        <v>193</v>
      </c>
      <c r="D322" s="5">
        <v>50702116620</v>
      </c>
      <c r="E322" s="5">
        <v>5116620</v>
      </c>
      <c r="F322" s="5">
        <v>277</v>
      </c>
      <c r="G322" s="5">
        <v>301</v>
      </c>
      <c r="H322" s="1">
        <f t="shared" si="10"/>
        <v>8.6642599277978238E-2</v>
      </c>
    </row>
    <row r="323" spans="1:8">
      <c r="A323" s="5" t="s">
        <v>177</v>
      </c>
      <c r="B323" s="5">
        <v>507021166</v>
      </c>
      <c r="C323" s="5" t="s">
        <v>193</v>
      </c>
      <c r="D323" s="5">
        <v>50702116621</v>
      </c>
      <c r="E323" s="5">
        <v>5116621</v>
      </c>
      <c r="F323" s="5">
        <v>150</v>
      </c>
      <c r="G323" s="5">
        <v>154</v>
      </c>
      <c r="H323" s="1">
        <f t="shared" si="10"/>
        <v>2.6666666666666616E-2</v>
      </c>
    </row>
    <row r="324" spans="1:8">
      <c r="A324" s="5" t="s">
        <v>177</v>
      </c>
      <c r="B324" s="5">
        <v>507021166</v>
      </c>
      <c r="C324" s="5" t="s">
        <v>193</v>
      </c>
      <c r="D324" s="5">
        <v>50702116622</v>
      </c>
      <c r="E324" s="5">
        <v>5116622</v>
      </c>
      <c r="F324" s="5">
        <v>307</v>
      </c>
      <c r="G324" s="5">
        <v>323</v>
      </c>
      <c r="H324" s="1">
        <f t="shared" si="10"/>
        <v>5.2117263843648232E-2</v>
      </c>
    </row>
    <row r="325" spans="1:8">
      <c r="A325" s="5" t="s">
        <v>177</v>
      </c>
      <c r="B325" s="5">
        <v>507021166</v>
      </c>
      <c r="C325" s="5" t="s">
        <v>193</v>
      </c>
      <c r="D325" s="5">
        <v>50702116623</v>
      </c>
      <c r="E325" s="5">
        <v>5116623</v>
      </c>
      <c r="F325" s="5">
        <v>272</v>
      </c>
      <c r="G325" s="5">
        <v>275</v>
      </c>
      <c r="H325" s="1">
        <f t="shared" si="10"/>
        <v>1.1029411764705843E-2</v>
      </c>
    </row>
    <row r="326" spans="1:8">
      <c r="A326" s="5" t="s">
        <v>177</v>
      </c>
      <c r="B326" s="5">
        <v>507021166</v>
      </c>
      <c r="C326" s="5" t="s">
        <v>193</v>
      </c>
      <c r="D326" s="5">
        <v>50702116624</v>
      </c>
      <c r="E326" s="5">
        <v>5116624</v>
      </c>
      <c r="F326" s="5">
        <v>321</v>
      </c>
      <c r="G326" s="5">
        <v>348</v>
      </c>
      <c r="H326" s="1">
        <f t="shared" si="10"/>
        <v>8.4112149532710179E-2</v>
      </c>
    </row>
    <row r="327" spans="1:8">
      <c r="A327" s="5" t="s">
        <v>177</v>
      </c>
      <c r="B327" s="5">
        <v>507021166</v>
      </c>
      <c r="C327" s="5" t="s">
        <v>193</v>
      </c>
      <c r="D327" s="5">
        <v>50702116625</v>
      </c>
      <c r="E327" s="5">
        <v>5116625</v>
      </c>
      <c r="F327" s="5">
        <v>424</v>
      </c>
      <c r="G327" s="5">
        <v>447</v>
      </c>
      <c r="H327" s="1">
        <f t="shared" si="10"/>
        <v>5.4245283018867996E-2</v>
      </c>
    </row>
    <row r="328" spans="1:8">
      <c r="A328" s="5" t="s">
        <v>177</v>
      </c>
      <c r="B328" s="5">
        <v>507021166</v>
      </c>
      <c r="C328" s="5" t="s">
        <v>193</v>
      </c>
      <c r="D328" s="5">
        <v>50702116626</v>
      </c>
      <c r="E328" s="5">
        <v>5116626</v>
      </c>
      <c r="F328" s="5">
        <v>353</v>
      </c>
      <c r="G328" s="5">
        <v>388</v>
      </c>
      <c r="H328" s="1">
        <f t="shared" si="10"/>
        <v>9.9150141643059575E-2</v>
      </c>
    </row>
    <row r="329" spans="1:8">
      <c r="A329" s="5" t="s">
        <v>177</v>
      </c>
      <c r="B329" s="5">
        <v>507021166</v>
      </c>
      <c r="C329" s="5" t="s">
        <v>193</v>
      </c>
      <c r="D329" s="5">
        <v>50702116627</v>
      </c>
      <c r="E329" s="5">
        <v>5116627</v>
      </c>
      <c r="F329" s="5">
        <v>114</v>
      </c>
      <c r="G329" s="5">
        <v>119</v>
      </c>
      <c r="H329" s="1">
        <f t="shared" si="10"/>
        <v>4.3859649122806932E-2</v>
      </c>
    </row>
    <row r="330" spans="1:8">
      <c r="A330" s="5" t="s">
        <v>177</v>
      </c>
      <c r="B330" s="5">
        <v>507021166</v>
      </c>
      <c r="C330" s="5" t="s">
        <v>193</v>
      </c>
      <c r="D330" s="5">
        <v>50702116628</v>
      </c>
      <c r="E330" s="5">
        <v>5116628</v>
      </c>
      <c r="F330" s="5">
        <v>576</v>
      </c>
      <c r="G330" s="5">
        <v>639</v>
      </c>
      <c r="H330" s="1">
        <f t="shared" si="10"/>
        <v>0.109375</v>
      </c>
    </row>
    <row r="331" spans="1:8">
      <c r="A331" s="5" t="s">
        <v>177</v>
      </c>
      <c r="B331" s="5">
        <v>507021166</v>
      </c>
      <c r="C331" s="5" t="s">
        <v>193</v>
      </c>
      <c r="D331" s="5">
        <v>50702116629</v>
      </c>
      <c r="E331" s="5">
        <v>5116629</v>
      </c>
      <c r="F331" s="5">
        <v>226</v>
      </c>
      <c r="G331" s="5">
        <v>234</v>
      </c>
      <c r="H331" s="1">
        <f t="shared" si="10"/>
        <v>3.539823008849563E-2</v>
      </c>
    </row>
    <row r="332" spans="1:8">
      <c r="A332" s="5" t="s">
        <v>177</v>
      </c>
      <c r="B332" s="5">
        <v>507021166</v>
      </c>
      <c r="C332" s="5" t="s">
        <v>193</v>
      </c>
      <c r="D332" s="5">
        <v>50702116630</v>
      </c>
      <c r="E332" s="5">
        <v>5116630</v>
      </c>
      <c r="F332" s="5">
        <v>273</v>
      </c>
      <c r="G332" s="5">
        <v>291</v>
      </c>
      <c r="H332" s="1">
        <f t="shared" si="10"/>
        <v>6.5934065934065922E-2</v>
      </c>
    </row>
    <row r="333" spans="1:8">
      <c r="A333" s="5" t="s">
        <v>177</v>
      </c>
      <c r="B333" s="5">
        <v>507021166</v>
      </c>
      <c r="C333" s="5" t="s">
        <v>193</v>
      </c>
      <c r="D333" s="5">
        <v>50702116631</v>
      </c>
      <c r="E333" s="5">
        <v>5116631</v>
      </c>
      <c r="F333" s="5">
        <v>236</v>
      </c>
      <c r="G333" s="5">
        <v>246</v>
      </c>
      <c r="H333" s="1">
        <f t="shared" si="10"/>
        <v>4.2372881355932313E-2</v>
      </c>
    </row>
    <row r="334" spans="1:8">
      <c r="A334" s="5" t="s">
        <v>177</v>
      </c>
      <c r="B334" s="5">
        <v>507021166</v>
      </c>
      <c r="C334" s="5" t="s">
        <v>193</v>
      </c>
      <c r="D334" s="5">
        <v>50702116632</v>
      </c>
      <c r="E334" s="5">
        <v>5116632</v>
      </c>
      <c r="F334" s="5">
        <v>378</v>
      </c>
      <c r="G334" s="5">
        <v>395</v>
      </c>
      <c r="H334" s="1">
        <f t="shared" si="10"/>
        <v>4.4973544973544888E-2</v>
      </c>
    </row>
    <row r="335" spans="1:8">
      <c r="A335" s="5" t="s">
        <v>177</v>
      </c>
      <c r="B335" s="5">
        <v>507021166</v>
      </c>
      <c r="C335" s="5" t="s">
        <v>193</v>
      </c>
      <c r="D335" s="5">
        <v>50702116633</v>
      </c>
      <c r="E335" s="5">
        <v>5116633</v>
      </c>
      <c r="F335" s="5">
        <v>396</v>
      </c>
      <c r="G335" s="5">
        <v>447</v>
      </c>
      <c r="H335" s="1">
        <f t="shared" si="10"/>
        <v>0.1287878787878789</v>
      </c>
    </row>
    <row r="336" spans="1:8">
      <c r="A336" s="5" t="s">
        <v>177</v>
      </c>
      <c r="B336" s="5">
        <v>507021166</v>
      </c>
      <c r="C336" s="5" t="s">
        <v>193</v>
      </c>
      <c r="D336" s="5">
        <v>50702116634</v>
      </c>
      <c r="E336" s="5">
        <v>5116634</v>
      </c>
      <c r="F336" s="5">
        <v>681</v>
      </c>
      <c r="G336" s="5">
        <v>756</v>
      </c>
      <c r="H336" s="1">
        <f t="shared" si="10"/>
        <v>0.11013215859030834</v>
      </c>
    </row>
    <row r="337" spans="1:8">
      <c r="A337" s="5" t="s">
        <v>177</v>
      </c>
      <c r="B337" s="5">
        <v>507021166</v>
      </c>
      <c r="C337" s="5" t="s">
        <v>193</v>
      </c>
      <c r="D337" s="5">
        <v>50702116635</v>
      </c>
      <c r="E337" s="5">
        <v>5116635</v>
      </c>
      <c r="F337" s="5">
        <v>551</v>
      </c>
      <c r="G337" s="5">
        <v>570</v>
      </c>
      <c r="H337" s="1">
        <f t="shared" si="10"/>
        <v>3.4482758620689724E-2</v>
      </c>
    </row>
    <row r="338" spans="1:8">
      <c r="A338" s="5" t="s">
        <v>177</v>
      </c>
      <c r="B338" s="5">
        <v>507021166</v>
      </c>
      <c r="C338" s="5" t="s">
        <v>193</v>
      </c>
      <c r="D338" s="5">
        <v>50702116636</v>
      </c>
      <c r="E338" s="5">
        <v>5116636</v>
      </c>
      <c r="F338" s="5">
        <v>263</v>
      </c>
      <c r="G338" s="5">
        <v>281</v>
      </c>
      <c r="H338" s="1">
        <f t="shared" si="10"/>
        <v>6.8441064638783189E-2</v>
      </c>
    </row>
    <row r="339" spans="1:8">
      <c r="A339" s="5" t="s">
        <v>177</v>
      </c>
      <c r="B339" s="5">
        <v>507021167</v>
      </c>
      <c r="C339" s="5" t="s">
        <v>194</v>
      </c>
      <c r="D339" s="5">
        <v>50702116701</v>
      </c>
      <c r="E339" s="5">
        <v>5116701</v>
      </c>
      <c r="F339" s="5">
        <v>3</v>
      </c>
      <c r="G339" s="5">
        <v>2</v>
      </c>
      <c r="H339" s="1">
        <f t="shared" si="10"/>
        <v>-0.33333333333333337</v>
      </c>
    </row>
    <row r="340" spans="1:8">
      <c r="A340" s="5" t="s">
        <v>177</v>
      </c>
      <c r="B340" s="5">
        <v>507021167</v>
      </c>
      <c r="C340" s="5" t="s">
        <v>194</v>
      </c>
      <c r="D340" s="5">
        <v>50702116702</v>
      </c>
      <c r="E340" s="5">
        <v>5116702</v>
      </c>
      <c r="F340" s="5">
        <v>4</v>
      </c>
      <c r="G340" s="5">
        <v>4</v>
      </c>
      <c r="H340" s="1">
        <f t="shared" si="10"/>
        <v>0</v>
      </c>
    </row>
    <row r="341" spans="1:8">
      <c r="A341" s="5" t="s">
        <v>177</v>
      </c>
      <c r="B341" s="5">
        <v>507041177</v>
      </c>
      <c r="C341" s="5" t="s">
        <v>204</v>
      </c>
      <c r="D341" s="5">
        <v>50704117707</v>
      </c>
      <c r="E341" s="5">
        <v>5117707</v>
      </c>
      <c r="F341" s="5">
        <v>325</v>
      </c>
      <c r="G341" s="5">
        <v>335</v>
      </c>
      <c r="H341" s="1">
        <f t="shared" ref="H341:H364" si="11">(G341/F341)-1</f>
        <v>3.076923076923066E-2</v>
      </c>
    </row>
    <row r="342" spans="1:8">
      <c r="A342" s="5" t="s">
        <v>177</v>
      </c>
      <c r="B342" s="5">
        <v>507041177</v>
      </c>
      <c r="C342" s="5" t="s">
        <v>204</v>
      </c>
      <c r="D342" s="5">
        <v>50704117708</v>
      </c>
      <c r="E342" s="5">
        <v>5117708</v>
      </c>
      <c r="F342" s="5">
        <v>388</v>
      </c>
      <c r="G342" s="5">
        <v>372</v>
      </c>
      <c r="H342" s="1">
        <f t="shared" si="11"/>
        <v>-4.123711340206182E-2</v>
      </c>
    </row>
    <row r="343" spans="1:8">
      <c r="A343" s="5" t="s">
        <v>177</v>
      </c>
      <c r="B343" s="5">
        <v>507041177</v>
      </c>
      <c r="C343" s="5" t="s">
        <v>204</v>
      </c>
      <c r="D343" s="5">
        <v>50704117709</v>
      </c>
      <c r="E343" s="5">
        <v>5117709</v>
      </c>
      <c r="F343" s="5">
        <v>393</v>
      </c>
      <c r="G343" s="5">
        <v>415</v>
      </c>
      <c r="H343" s="1">
        <f t="shared" si="11"/>
        <v>5.5979643765903253E-2</v>
      </c>
    </row>
    <row r="344" spans="1:8">
      <c r="A344" s="5" t="s">
        <v>177</v>
      </c>
      <c r="B344" s="5">
        <v>507041177</v>
      </c>
      <c r="C344" s="5" t="s">
        <v>204</v>
      </c>
      <c r="D344" s="5">
        <v>50704117710</v>
      </c>
      <c r="E344" s="5">
        <v>5117710</v>
      </c>
      <c r="F344" s="5">
        <v>311</v>
      </c>
      <c r="G344" s="5">
        <v>305</v>
      </c>
      <c r="H344" s="1">
        <f t="shared" si="11"/>
        <v>-1.9292604501607746E-2</v>
      </c>
    </row>
    <row r="345" spans="1:8">
      <c r="A345" s="5" t="s">
        <v>177</v>
      </c>
      <c r="B345" s="5">
        <v>507041177</v>
      </c>
      <c r="C345" s="5" t="s">
        <v>204</v>
      </c>
      <c r="D345" s="5">
        <v>50704117711</v>
      </c>
      <c r="E345" s="5">
        <v>5117711</v>
      </c>
      <c r="F345" s="5">
        <v>267</v>
      </c>
      <c r="G345" s="5">
        <v>274</v>
      </c>
      <c r="H345" s="1">
        <f t="shared" si="11"/>
        <v>2.621722846441954E-2</v>
      </c>
    </row>
    <row r="346" spans="1:8">
      <c r="A346" s="5" t="s">
        <v>177</v>
      </c>
      <c r="B346" s="5">
        <v>507041177</v>
      </c>
      <c r="C346" s="5" t="s">
        <v>204</v>
      </c>
      <c r="D346" s="5">
        <v>50704117712</v>
      </c>
      <c r="E346" s="5">
        <v>5117712</v>
      </c>
      <c r="F346" s="5">
        <v>286</v>
      </c>
      <c r="G346" s="5">
        <v>304</v>
      </c>
      <c r="H346" s="1">
        <f t="shared" si="11"/>
        <v>6.2937062937062915E-2</v>
      </c>
    </row>
    <row r="347" spans="1:8">
      <c r="A347" s="5" t="s">
        <v>177</v>
      </c>
      <c r="B347" s="5">
        <v>507041177</v>
      </c>
      <c r="C347" s="5" t="s">
        <v>204</v>
      </c>
      <c r="D347" s="5">
        <v>50704117714</v>
      </c>
      <c r="E347" s="5">
        <v>5117714</v>
      </c>
      <c r="F347" s="5">
        <v>237</v>
      </c>
      <c r="G347" s="5">
        <v>243</v>
      </c>
      <c r="H347" s="1">
        <f t="shared" si="11"/>
        <v>2.5316455696202445E-2</v>
      </c>
    </row>
    <row r="348" spans="1:8">
      <c r="A348" s="5" t="s">
        <v>177</v>
      </c>
      <c r="B348" s="5">
        <v>507041177</v>
      </c>
      <c r="C348" s="5" t="s">
        <v>204</v>
      </c>
      <c r="D348" s="5">
        <v>50704117722</v>
      </c>
      <c r="E348" s="5">
        <v>5117722</v>
      </c>
      <c r="F348" s="5">
        <v>330</v>
      </c>
      <c r="G348" s="5">
        <v>416</v>
      </c>
      <c r="H348" s="1">
        <f t="shared" si="11"/>
        <v>0.26060606060606051</v>
      </c>
    </row>
    <row r="349" spans="1:8">
      <c r="A349" s="5" t="s">
        <v>177</v>
      </c>
      <c r="B349" s="5">
        <v>507041177</v>
      </c>
      <c r="C349" s="5" t="s">
        <v>204</v>
      </c>
      <c r="D349" s="5">
        <v>50704117723</v>
      </c>
      <c r="E349" s="5">
        <v>5117723</v>
      </c>
      <c r="F349" s="5">
        <v>322</v>
      </c>
      <c r="G349" s="5">
        <v>328</v>
      </c>
      <c r="H349" s="1">
        <f t="shared" si="11"/>
        <v>1.8633540372670732E-2</v>
      </c>
    </row>
    <row r="350" spans="1:8">
      <c r="A350" s="5" t="s">
        <v>177</v>
      </c>
      <c r="B350" s="5">
        <v>507041177</v>
      </c>
      <c r="C350" s="5" t="s">
        <v>204</v>
      </c>
      <c r="D350" s="5">
        <v>50704117724</v>
      </c>
      <c r="E350" s="5">
        <v>5117724</v>
      </c>
      <c r="F350" s="5">
        <v>409</v>
      </c>
      <c r="G350" s="5">
        <v>421</v>
      </c>
      <c r="H350" s="1">
        <f t="shared" si="11"/>
        <v>2.9339853300733409E-2</v>
      </c>
    </row>
    <row r="351" spans="1:8">
      <c r="A351" s="5" t="s">
        <v>177</v>
      </c>
      <c r="B351" s="5">
        <v>507041177</v>
      </c>
      <c r="C351" s="5" t="s">
        <v>204</v>
      </c>
      <c r="D351" s="5">
        <v>50704117725</v>
      </c>
      <c r="E351" s="5">
        <v>5117725</v>
      </c>
      <c r="F351" s="5">
        <v>372</v>
      </c>
      <c r="G351" s="5">
        <v>383</v>
      </c>
      <c r="H351" s="1">
        <f t="shared" si="11"/>
        <v>2.9569892473118253E-2</v>
      </c>
    </row>
    <row r="352" spans="1:8">
      <c r="A352" s="5" t="s">
        <v>177</v>
      </c>
      <c r="B352" s="5">
        <v>507041177</v>
      </c>
      <c r="C352" s="5" t="s">
        <v>204</v>
      </c>
      <c r="D352" s="5">
        <v>50704117726</v>
      </c>
      <c r="E352" s="5">
        <v>5117726</v>
      </c>
      <c r="F352" s="5">
        <v>308</v>
      </c>
      <c r="G352" s="5">
        <v>314</v>
      </c>
      <c r="H352" s="1">
        <f t="shared" si="11"/>
        <v>1.9480519480519431E-2</v>
      </c>
    </row>
    <row r="353" spans="1:8">
      <c r="A353" s="5" t="s">
        <v>177</v>
      </c>
      <c r="B353" s="5">
        <v>507041177</v>
      </c>
      <c r="C353" s="5" t="s">
        <v>204</v>
      </c>
      <c r="D353" s="5">
        <v>50704117727</v>
      </c>
      <c r="E353" s="5">
        <v>5117727</v>
      </c>
      <c r="F353" s="5">
        <v>342</v>
      </c>
      <c r="G353" s="5">
        <v>352</v>
      </c>
      <c r="H353" s="1">
        <f t="shared" si="11"/>
        <v>2.9239766081871288E-2</v>
      </c>
    </row>
    <row r="354" spans="1:8">
      <c r="A354" s="5" t="s">
        <v>177</v>
      </c>
      <c r="B354" s="5">
        <v>507041177</v>
      </c>
      <c r="C354" s="5" t="s">
        <v>204</v>
      </c>
      <c r="D354" s="5">
        <v>50704117728</v>
      </c>
      <c r="E354" s="5">
        <v>5117728</v>
      </c>
      <c r="F354" s="5">
        <v>489</v>
      </c>
      <c r="G354" s="5">
        <v>487</v>
      </c>
      <c r="H354" s="1">
        <f t="shared" si="11"/>
        <v>-4.0899795501022629E-3</v>
      </c>
    </row>
    <row r="355" spans="1:8">
      <c r="A355" s="5" t="s">
        <v>177</v>
      </c>
      <c r="B355" s="5">
        <v>507041177</v>
      </c>
      <c r="C355" s="5" t="s">
        <v>204</v>
      </c>
      <c r="D355" s="5">
        <v>50704117729</v>
      </c>
      <c r="E355" s="5">
        <v>5117729</v>
      </c>
      <c r="F355" s="5">
        <v>380</v>
      </c>
      <c r="G355" s="5">
        <v>398</v>
      </c>
      <c r="H355" s="1">
        <f t="shared" si="11"/>
        <v>4.7368421052631504E-2</v>
      </c>
    </row>
    <row r="356" spans="1:8">
      <c r="A356" s="5" t="s">
        <v>177</v>
      </c>
      <c r="B356" s="5">
        <v>507041177</v>
      </c>
      <c r="C356" s="5" t="s">
        <v>204</v>
      </c>
      <c r="D356" s="5">
        <v>50704117730</v>
      </c>
      <c r="E356" s="5">
        <v>5117730</v>
      </c>
      <c r="F356" s="5">
        <v>422</v>
      </c>
      <c r="G356" s="5">
        <v>416</v>
      </c>
      <c r="H356" s="1">
        <f t="shared" si="11"/>
        <v>-1.4218009478673022E-2</v>
      </c>
    </row>
    <row r="357" spans="1:8">
      <c r="A357" s="5" t="s">
        <v>177</v>
      </c>
      <c r="B357" s="5">
        <v>507041182</v>
      </c>
      <c r="C357" s="5" t="s">
        <v>209</v>
      </c>
      <c r="D357" s="5">
        <v>50704118201</v>
      </c>
      <c r="E357" s="5">
        <v>5118201</v>
      </c>
      <c r="F357" s="5">
        <v>388</v>
      </c>
      <c r="G357" s="5">
        <v>394</v>
      </c>
      <c r="H357" s="1">
        <f t="shared" si="11"/>
        <v>1.5463917525773141E-2</v>
      </c>
    </row>
    <row r="358" spans="1:8">
      <c r="A358" s="5" t="s">
        <v>177</v>
      </c>
      <c r="B358" s="5">
        <v>507041182</v>
      </c>
      <c r="C358" s="5" t="s">
        <v>209</v>
      </c>
      <c r="D358" s="5">
        <v>50704118202</v>
      </c>
      <c r="E358" s="5">
        <v>5118202</v>
      </c>
      <c r="F358" s="5">
        <v>374</v>
      </c>
      <c r="G358" s="5">
        <v>370</v>
      </c>
      <c r="H358" s="1">
        <f t="shared" si="11"/>
        <v>-1.0695187165775444E-2</v>
      </c>
    </row>
    <row r="359" spans="1:8">
      <c r="A359" s="5" t="s">
        <v>177</v>
      </c>
      <c r="B359" s="5">
        <v>507041182</v>
      </c>
      <c r="C359" s="5" t="s">
        <v>209</v>
      </c>
      <c r="D359" s="5">
        <v>50704118203</v>
      </c>
      <c r="E359" s="5">
        <v>5118203</v>
      </c>
      <c r="F359" s="5">
        <v>253</v>
      </c>
      <c r="G359" s="5">
        <v>295</v>
      </c>
      <c r="H359" s="1">
        <f t="shared" si="11"/>
        <v>0.16600790513833985</v>
      </c>
    </row>
    <row r="360" spans="1:8">
      <c r="A360" s="5" t="s">
        <v>177</v>
      </c>
      <c r="B360" s="5">
        <v>507041182</v>
      </c>
      <c r="C360" s="5" t="s">
        <v>209</v>
      </c>
      <c r="D360" s="5">
        <v>50704118214</v>
      </c>
      <c r="E360" s="5">
        <v>5118214</v>
      </c>
      <c r="F360" s="5">
        <v>296</v>
      </c>
      <c r="G360" s="5">
        <v>305</v>
      </c>
      <c r="H360" s="1">
        <f t="shared" si="11"/>
        <v>3.0405405405405483E-2</v>
      </c>
    </row>
    <row r="361" spans="1:8">
      <c r="A361" s="5" t="s">
        <v>177</v>
      </c>
      <c r="B361" s="5">
        <v>507041182</v>
      </c>
      <c r="C361" s="5" t="s">
        <v>209</v>
      </c>
      <c r="D361" s="5">
        <v>50704118215</v>
      </c>
      <c r="E361" s="5">
        <v>5118215</v>
      </c>
      <c r="F361" s="5">
        <v>217</v>
      </c>
      <c r="G361" s="5">
        <v>232</v>
      </c>
      <c r="H361" s="1">
        <f t="shared" si="11"/>
        <v>6.9124423963133674E-2</v>
      </c>
    </row>
    <row r="362" spans="1:8">
      <c r="A362" s="5" t="s">
        <v>177</v>
      </c>
      <c r="B362" s="5">
        <v>507041182</v>
      </c>
      <c r="C362" s="5" t="s">
        <v>209</v>
      </c>
      <c r="D362" s="5">
        <v>50704118216</v>
      </c>
      <c r="E362" s="5">
        <v>5118216</v>
      </c>
      <c r="F362" s="5">
        <v>292</v>
      </c>
      <c r="G362" s="5">
        <v>316</v>
      </c>
      <c r="H362" s="1">
        <f t="shared" si="11"/>
        <v>8.2191780821917915E-2</v>
      </c>
    </row>
    <row r="363" spans="1:8">
      <c r="A363" s="5" t="s">
        <v>177</v>
      </c>
      <c r="B363" s="5">
        <v>507041182</v>
      </c>
      <c r="C363" s="5" t="s">
        <v>209</v>
      </c>
      <c r="D363" s="5">
        <v>50704118217</v>
      </c>
      <c r="E363" s="5">
        <v>5118217</v>
      </c>
      <c r="F363" s="5">
        <v>332</v>
      </c>
      <c r="G363" s="5">
        <v>350</v>
      </c>
      <c r="H363" s="1">
        <f t="shared" si="11"/>
        <v>5.4216867469879526E-2</v>
      </c>
    </row>
    <row r="364" spans="1:8">
      <c r="A364" s="5" t="s">
        <v>177</v>
      </c>
      <c r="B364" s="5">
        <v>507041182</v>
      </c>
      <c r="C364" s="5" t="s">
        <v>209</v>
      </c>
      <c r="D364" s="5">
        <v>50704118218</v>
      </c>
      <c r="E364" s="5">
        <v>5118218</v>
      </c>
      <c r="F364" s="5">
        <v>308</v>
      </c>
      <c r="G364" s="5">
        <v>310</v>
      </c>
      <c r="H364" s="1">
        <f t="shared" si="11"/>
        <v>6.4935064935065512E-3</v>
      </c>
    </row>
    <row r="365" spans="1:8">
      <c r="A365" s="9" t="s">
        <v>287</v>
      </c>
      <c r="F365" s="9">
        <f>SUBTOTAL(109,F2:F364)</f>
        <v>120007</v>
      </c>
      <c r="G365" s="9">
        <f>SUBTOTAL(109,G2:G364)</f>
        <v>131747</v>
      </c>
      <c r="H365" s="10">
        <f>(Table9[[#This Row],[Revised projected enrolment 24/03/2028
]]/Table9[[#This Row],[Actual enrolments 9/08/2023
]])-1</f>
        <v>9.7827626721774585E-2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3927-9CFC-4590-95FC-EC92A1A17E27}">
  <dimension ref="A1:O424"/>
  <sheetViews>
    <sheetView workbookViewId="0"/>
  </sheetViews>
  <sheetFormatPr defaultRowHeight="15"/>
  <cols>
    <col min="2" max="2" width="41.85546875" customWidth="1"/>
    <col min="3" max="3" width="39.85546875" customWidth="1"/>
    <col min="4" max="4" width="36" customWidth="1"/>
    <col min="5" max="5" width="47.140625" customWidth="1"/>
    <col min="6" max="6" width="26.28515625" customWidth="1"/>
    <col min="7" max="7" width="36.7109375" customWidth="1"/>
    <col min="8" max="8" width="14.85546875" customWidth="1"/>
  </cols>
  <sheetData>
    <row r="1" spans="1:15" ht="30.75" customHeight="1">
      <c r="A1" s="6" t="s">
        <v>280</v>
      </c>
      <c r="B1" s="6" t="s">
        <v>281</v>
      </c>
      <c r="C1" s="6" t="s">
        <v>282</v>
      </c>
      <c r="D1" s="8" t="s">
        <v>283</v>
      </c>
      <c r="E1" s="6" t="s">
        <v>284</v>
      </c>
      <c r="F1" s="7" t="s">
        <v>285</v>
      </c>
      <c r="G1" s="7" t="s">
        <v>288</v>
      </c>
      <c r="H1" s="6" t="s">
        <v>286</v>
      </c>
      <c r="I1" s="2"/>
      <c r="J1" s="3"/>
      <c r="K1" s="3"/>
      <c r="L1" s="3"/>
      <c r="M1" s="3"/>
      <c r="N1" s="4"/>
      <c r="O1" s="4"/>
    </row>
    <row r="2" spans="1:15">
      <c r="A2" s="5" t="s">
        <v>60</v>
      </c>
      <c r="B2" s="5">
        <v>504021049</v>
      </c>
      <c r="C2" s="5" t="s">
        <v>59</v>
      </c>
      <c r="D2" s="5">
        <v>50402104901</v>
      </c>
      <c r="E2" s="5">
        <v>5104901</v>
      </c>
      <c r="F2" s="5">
        <v>320</v>
      </c>
      <c r="G2" s="5">
        <v>301</v>
      </c>
      <c r="H2" s="1">
        <f t="shared" ref="H2:H32" si="0">(G2/F2)-1</f>
        <v>-5.9374999999999956E-2</v>
      </c>
    </row>
    <row r="3" spans="1:15">
      <c r="A3" s="5" t="s">
        <v>60</v>
      </c>
      <c r="B3" s="5">
        <v>504021049</v>
      </c>
      <c r="C3" s="5" t="s">
        <v>59</v>
      </c>
      <c r="D3" s="5">
        <v>50402104902</v>
      </c>
      <c r="E3" s="5">
        <v>5104902</v>
      </c>
      <c r="F3" s="5">
        <v>253</v>
      </c>
      <c r="G3" s="5">
        <v>316</v>
      </c>
      <c r="H3" s="1">
        <f t="shared" si="0"/>
        <v>0.24901185770750978</v>
      </c>
    </row>
    <row r="4" spans="1:15">
      <c r="A4" s="5" t="s">
        <v>60</v>
      </c>
      <c r="B4" s="5">
        <v>504021049</v>
      </c>
      <c r="C4" s="5" t="s">
        <v>59</v>
      </c>
      <c r="D4" s="5">
        <v>50402104903</v>
      </c>
      <c r="E4" s="5">
        <v>5104903</v>
      </c>
      <c r="F4" s="5">
        <v>107</v>
      </c>
      <c r="G4" s="5">
        <v>101</v>
      </c>
      <c r="H4" s="1">
        <f t="shared" si="0"/>
        <v>-5.6074766355140193E-2</v>
      </c>
    </row>
    <row r="5" spans="1:15">
      <c r="A5" s="5" t="s">
        <v>60</v>
      </c>
      <c r="B5" s="5">
        <v>504021049</v>
      </c>
      <c r="C5" s="5" t="s">
        <v>59</v>
      </c>
      <c r="D5" s="5">
        <v>50402104904</v>
      </c>
      <c r="E5" s="5">
        <v>5104904</v>
      </c>
      <c r="F5" s="5">
        <v>297</v>
      </c>
      <c r="G5" s="5">
        <v>272</v>
      </c>
      <c r="H5" s="1">
        <f t="shared" si="0"/>
        <v>-8.4175084175084125E-2</v>
      </c>
    </row>
    <row r="6" spans="1:15">
      <c r="A6" s="5" t="s">
        <v>60</v>
      </c>
      <c r="B6" s="5">
        <v>504021049</v>
      </c>
      <c r="C6" s="5" t="s">
        <v>59</v>
      </c>
      <c r="D6" s="5">
        <v>50402104906</v>
      </c>
      <c r="E6" s="5">
        <v>5104906</v>
      </c>
      <c r="F6" s="5">
        <v>261</v>
      </c>
      <c r="G6" s="5">
        <v>245</v>
      </c>
      <c r="H6" s="1">
        <f t="shared" si="0"/>
        <v>-6.1302681992337127E-2</v>
      </c>
    </row>
    <row r="7" spans="1:15">
      <c r="A7" s="5" t="s">
        <v>60</v>
      </c>
      <c r="B7" s="5">
        <v>504021049</v>
      </c>
      <c r="C7" s="5" t="s">
        <v>59</v>
      </c>
      <c r="D7" s="5">
        <v>50402104907</v>
      </c>
      <c r="E7" s="5">
        <v>5104907</v>
      </c>
      <c r="F7" s="5">
        <v>400</v>
      </c>
      <c r="G7" s="5">
        <v>370</v>
      </c>
      <c r="H7" s="1">
        <f t="shared" si="0"/>
        <v>-7.4999999999999956E-2</v>
      </c>
    </row>
    <row r="8" spans="1:15">
      <c r="A8" s="5" t="s">
        <v>60</v>
      </c>
      <c r="B8" s="5">
        <v>504021049</v>
      </c>
      <c r="C8" s="5" t="s">
        <v>59</v>
      </c>
      <c r="D8" s="5">
        <v>50402104908</v>
      </c>
      <c r="E8" s="5">
        <v>5104908</v>
      </c>
      <c r="F8" s="5">
        <v>294</v>
      </c>
      <c r="G8" s="5">
        <v>276</v>
      </c>
      <c r="H8" s="1">
        <f t="shared" si="0"/>
        <v>-6.1224489795918324E-2</v>
      </c>
    </row>
    <row r="9" spans="1:15">
      <c r="A9" s="5" t="s">
        <v>60</v>
      </c>
      <c r="B9" s="5">
        <v>504021049</v>
      </c>
      <c r="C9" s="5" t="s">
        <v>59</v>
      </c>
      <c r="D9" s="5">
        <v>50402104909</v>
      </c>
      <c r="E9" s="5">
        <v>5104909</v>
      </c>
      <c r="F9" s="5">
        <v>69</v>
      </c>
      <c r="G9" s="5">
        <v>36</v>
      </c>
      <c r="H9" s="1">
        <f t="shared" si="0"/>
        <v>-0.47826086956521741</v>
      </c>
    </row>
    <row r="10" spans="1:15">
      <c r="A10" s="5" t="s">
        <v>60</v>
      </c>
      <c r="B10" s="5">
        <v>504021049</v>
      </c>
      <c r="C10" s="5" t="s">
        <v>59</v>
      </c>
      <c r="D10" s="5">
        <v>50402104910</v>
      </c>
      <c r="E10" s="5">
        <v>5104910</v>
      </c>
      <c r="F10" s="5">
        <v>153</v>
      </c>
      <c r="G10" s="5">
        <v>149</v>
      </c>
      <c r="H10" s="1">
        <f t="shared" si="0"/>
        <v>-2.6143790849673221E-2</v>
      </c>
    </row>
    <row r="11" spans="1:15">
      <c r="A11" s="5" t="s">
        <v>60</v>
      </c>
      <c r="B11" s="5">
        <v>504021049</v>
      </c>
      <c r="C11" s="5" t="s">
        <v>59</v>
      </c>
      <c r="D11" s="5">
        <v>50402104911</v>
      </c>
      <c r="E11" s="5">
        <v>5104911</v>
      </c>
      <c r="F11" s="5">
        <v>31</v>
      </c>
      <c r="G11" s="5">
        <v>39</v>
      </c>
      <c r="H11" s="1">
        <f t="shared" si="0"/>
        <v>0.25806451612903225</v>
      </c>
    </row>
    <row r="12" spans="1:15">
      <c r="A12" s="5" t="s">
        <v>60</v>
      </c>
      <c r="B12" s="5">
        <v>504021049</v>
      </c>
      <c r="C12" s="5" t="s">
        <v>59</v>
      </c>
      <c r="D12" s="5">
        <v>50402104912</v>
      </c>
      <c r="E12" s="5">
        <v>5104912</v>
      </c>
      <c r="F12" s="5">
        <v>139</v>
      </c>
      <c r="G12" s="5">
        <v>128</v>
      </c>
      <c r="H12" s="1">
        <f t="shared" si="0"/>
        <v>-7.9136690647481966E-2</v>
      </c>
    </row>
    <row r="13" spans="1:15">
      <c r="A13" s="5" t="s">
        <v>60</v>
      </c>
      <c r="B13" s="5">
        <v>504021049</v>
      </c>
      <c r="C13" s="5" t="s">
        <v>59</v>
      </c>
      <c r="D13" s="5">
        <v>50402104913</v>
      </c>
      <c r="E13" s="5">
        <v>5104913</v>
      </c>
      <c r="F13" s="5">
        <v>26</v>
      </c>
      <c r="G13" s="5">
        <v>26</v>
      </c>
      <c r="H13" s="1">
        <f t="shared" si="0"/>
        <v>0</v>
      </c>
    </row>
    <row r="14" spans="1:15">
      <c r="A14" s="5" t="s">
        <v>60</v>
      </c>
      <c r="B14" s="5">
        <v>504021050</v>
      </c>
      <c r="C14" s="5" t="s">
        <v>61</v>
      </c>
      <c r="D14" s="5">
        <v>50402105001</v>
      </c>
      <c r="E14" s="5">
        <v>5105001</v>
      </c>
      <c r="F14" s="5">
        <v>213</v>
      </c>
      <c r="G14" s="5">
        <v>212</v>
      </c>
      <c r="H14" s="1">
        <f t="shared" si="0"/>
        <v>-4.6948356807511304E-3</v>
      </c>
    </row>
    <row r="15" spans="1:15">
      <c r="A15" s="5" t="s">
        <v>60</v>
      </c>
      <c r="B15" s="5">
        <v>504021050</v>
      </c>
      <c r="C15" s="5" t="s">
        <v>61</v>
      </c>
      <c r="D15" s="5">
        <v>50402105002</v>
      </c>
      <c r="E15" s="5">
        <v>5105002</v>
      </c>
      <c r="F15" s="5">
        <v>259</v>
      </c>
      <c r="G15" s="5">
        <v>243</v>
      </c>
      <c r="H15" s="1">
        <f t="shared" si="0"/>
        <v>-6.1776061776061764E-2</v>
      </c>
    </row>
    <row r="16" spans="1:15">
      <c r="A16" s="5" t="s">
        <v>60</v>
      </c>
      <c r="B16" s="5">
        <v>504021050</v>
      </c>
      <c r="C16" s="5" t="s">
        <v>61</v>
      </c>
      <c r="D16" s="5">
        <v>50402105003</v>
      </c>
      <c r="E16" s="5">
        <v>5105003</v>
      </c>
      <c r="F16" s="5">
        <v>1</v>
      </c>
      <c r="G16" s="5">
        <v>1</v>
      </c>
      <c r="H16" s="1">
        <f t="shared" si="0"/>
        <v>0</v>
      </c>
    </row>
    <row r="17" spans="1:8">
      <c r="A17" s="5" t="s">
        <v>60</v>
      </c>
      <c r="B17" s="5">
        <v>504021050</v>
      </c>
      <c r="C17" s="5" t="s">
        <v>61</v>
      </c>
      <c r="D17" s="5">
        <v>50402105004</v>
      </c>
      <c r="E17" s="5">
        <v>5105004</v>
      </c>
      <c r="F17" s="5">
        <v>293</v>
      </c>
      <c r="G17" s="5">
        <v>294</v>
      </c>
      <c r="H17" s="1">
        <f t="shared" si="0"/>
        <v>3.4129692832765013E-3</v>
      </c>
    </row>
    <row r="18" spans="1:8">
      <c r="A18" s="5" t="s">
        <v>60</v>
      </c>
      <c r="B18" s="5">
        <v>504021050</v>
      </c>
      <c r="C18" s="5" t="s">
        <v>61</v>
      </c>
      <c r="D18" s="5">
        <v>50402105005</v>
      </c>
      <c r="E18" s="5">
        <v>5105005</v>
      </c>
      <c r="F18" s="5">
        <v>315</v>
      </c>
      <c r="G18" s="5">
        <v>316</v>
      </c>
      <c r="H18" s="1">
        <f t="shared" si="0"/>
        <v>3.1746031746031633E-3</v>
      </c>
    </row>
    <row r="19" spans="1:8">
      <c r="A19" s="5" t="s">
        <v>60</v>
      </c>
      <c r="B19" s="5">
        <v>504021050</v>
      </c>
      <c r="C19" s="5" t="s">
        <v>61</v>
      </c>
      <c r="D19" s="5">
        <v>50402105006</v>
      </c>
      <c r="E19" s="5">
        <v>5105006</v>
      </c>
      <c r="F19" s="5">
        <v>342</v>
      </c>
      <c r="G19" s="5">
        <v>312</v>
      </c>
      <c r="H19" s="1">
        <f t="shared" si="0"/>
        <v>-8.7719298245614086E-2</v>
      </c>
    </row>
    <row r="20" spans="1:8">
      <c r="A20" s="5" t="s">
        <v>60</v>
      </c>
      <c r="B20" s="5">
        <v>504021050</v>
      </c>
      <c r="C20" s="5" t="s">
        <v>61</v>
      </c>
      <c r="D20" s="5">
        <v>50402105007</v>
      </c>
      <c r="E20" s="5">
        <v>5105007</v>
      </c>
      <c r="F20" s="5">
        <v>231</v>
      </c>
      <c r="G20" s="5">
        <v>242</v>
      </c>
      <c r="H20" s="1">
        <f t="shared" si="0"/>
        <v>4.7619047619047672E-2</v>
      </c>
    </row>
    <row r="21" spans="1:8">
      <c r="A21" s="5" t="s">
        <v>60</v>
      </c>
      <c r="B21" s="5">
        <v>504021050</v>
      </c>
      <c r="C21" s="5" t="s">
        <v>61</v>
      </c>
      <c r="D21" s="5">
        <v>50402105008</v>
      </c>
      <c r="E21" s="5">
        <v>5105008</v>
      </c>
      <c r="F21" s="5">
        <v>284</v>
      </c>
      <c r="G21" s="5">
        <v>271</v>
      </c>
      <c r="H21" s="1">
        <f t="shared" si="0"/>
        <v>-4.5774647887323994E-2</v>
      </c>
    </row>
    <row r="22" spans="1:8">
      <c r="A22" s="5" t="s">
        <v>60</v>
      </c>
      <c r="B22" s="5">
        <v>504021050</v>
      </c>
      <c r="C22" s="5" t="s">
        <v>61</v>
      </c>
      <c r="D22" s="5">
        <v>50402105009</v>
      </c>
      <c r="E22" s="5">
        <v>5105009</v>
      </c>
      <c r="F22" s="5">
        <v>224</v>
      </c>
      <c r="G22" s="5">
        <v>237</v>
      </c>
      <c r="H22" s="1">
        <f t="shared" si="0"/>
        <v>5.8035714285714191E-2</v>
      </c>
    </row>
    <row r="23" spans="1:8">
      <c r="A23" s="5" t="s">
        <v>60</v>
      </c>
      <c r="B23" s="5">
        <v>504021050</v>
      </c>
      <c r="C23" s="5" t="s">
        <v>61</v>
      </c>
      <c r="D23" s="5">
        <v>50402105011</v>
      </c>
      <c r="E23" s="5">
        <v>5105011</v>
      </c>
      <c r="F23" s="5">
        <v>259</v>
      </c>
      <c r="G23" s="5">
        <v>275</v>
      </c>
      <c r="H23" s="1">
        <f t="shared" si="0"/>
        <v>6.1776061776061875E-2</v>
      </c>
    </row>
    <row r="24" spans="1:8">
      <c r="A24" s="5" t="s">
        <v>60</v>
      </c>
      <c r="B24" s="5">
        <v>504021050</v>
      </c>
      <c r="C24" s="5" t="s">
        <v>61</v>
      </c>
      <c r="D24" s="5">
        <v>50402105012</v>
      </c>
      <c r="E24" s="5">
        <v>5105012</v>
      </c>
      <c r="F24" s="5">
        <v>274</v>
      </c>
      <c r="G24" s="5">
        <v>292</v>
      </c>
      <c r="H24" s="1">
        <f t="shared" si="0"/>
        <v>6.5693430656934337E-2</v>
      </c>
    </row>
    <row r="25" spans="1:8">
      <c r="A25" s="5" t="s">
        <v>60</v>
      </c>
      <c r="B25" s="5">
        <v>504021050</v>
      </c>
      <c r="C25" s="5" t="s">
        <v>61</v>
      </c>
      <c r="D25" s="5">
        <v>50402105013</v>
      </c>
      <c r="E25" s="5">
        <v>5105013</v>
      </c>
      <c r="F25" s="5">
        <v>407</v>
      </c>
      <c r="G25" s="5">
        <v>377</v>
      </c>
      <c r="H25" s="1">
        <f t="shared" si="0"/>
        <v>-7.3710073710073765E-2</v>
      </c>
    </row>
    <row r="26" spans="1:8">
      <c r="A26" s="5" t="s">
        <v>60</v>
      </c>
      <c r="B26" s="5">
        <v>504021050</v>
      </c>
      <c r="C26" s="5" t="s">
        <v>61</v>
      </c>
      <c r="D26" s="5">
        <v>50402105014</v>
      </c>
      <c r="E26" s="5">
        <v>5105014</v>
      </c>
      <c r="F26" s="5">
        <v>259</v>
      </c>
      <c r="G26" s="5">
        <v>279</v>
      </c>
      <c r="H26" s="1">
        <f t="shared" si="0"/>
        <v>7.7220077220077288E-2</v>
      </c>
    </row>
    <row r="27" spans="1:8">
      <c r="A27" s="5" t="s">
        <v>60</v>
      </c>
      <c r="B27" s="5">
        <v>504021050</v>
      </c>
      <c r="C27" s="5" t="s">
        <v>61</v>
      </c>
      <c r="D27" s="5">
        <v>50402105015</v>
      </c>
      <c r="E27" s="5">
        <v>5105015</v>
      </c>
      <c r="F27" s="5">
        <v>449</v>
      </c>
      <c r="G27" s="5">
        <v>448</v>
      </c>
      <c r="H27" s="1">
        <f t="shared" si="0"/>
        <v>-2.2271714922048602E-3</v>
      </c>
    </row>
    <row r="28" spans="1:8">
      <c r="A28" s="5" t="s">
        <v>60</v>
      </c>
      <c r="B28" s="5">
        <v>504021050</v>
      </c>
      <c r="C28" s="5" t="s">
        <v>61</v>
      </c>
      <c r="D28" s="5">
        <v>50402105016</v>
      </c>
      <c r="E28" s="5">
        <v>5105016</v>
      </c>
      <c r="F28" s="5">
        <v>170</v>
      </c>
      <c r="G28" s="5">
        <v>172</v>
      </c>
      <c r="H28" s="1">
        <f t="shared" si="0"/>
        <v>1.1764705882352899E-2</v>
      </c>
    </row>
    <row r="29" spans="1:8">
      <c r="A29" s="5" t="s">
        <v>60</v>
      </c>
      <c r="B29" s="5">
        <v>504021050</v>
      </c>
      <c r="C29" s="5" t="s">
        <v>61</v>
      </c>
      <c r="D29" s="5">
        <v>50402105017</v>
      </c>
      <c r="E29" s="5">
        <v>5105017</v>
      </c>
      <c r="F29" s="5">
        <v>132</v>
      </c>
      <c r="G29" s="5">
        <v>100</v>
      </c>
      <c r="H29" s="1">
        <f t="shared" si="0"/>
        <v>-0.24242424242424243</v>
      </c>
    </row>
    <row r="30" spans="1:8">
      <c r="A30" s="5" t="s">
        <v>60</v>
      </c>
      <c r="B30" s="5">
        <v>504021050</v>
      </c>
      <c r="C30" s="5" t="s">
        <v>61</v>
      </c>
      <c r="D30" s="5">
        <v>50402105018</v>
      </c>
      <c r="E30" s="5">
        <v>5105018</v>
      </c>
      <c r="F30" s="5">
        <v>377</v>
      </c>
      <c r="G30" s="5">
        <v>401</v>
      </c>
      <c r="H30" s="1">
        <f t="shared" si="0"/>
        <v>6.3660477453580944E-2</v>
      </c>
    </row>
    <row r="31" spans="1:8">
      <c r="A31" s="5" t="s">
        <v>60</v>
      </c>
      <c r="B31" s="5">
        <v>504021050</v>
      </c>
      <c r="C31" s="5" t="s">
        <v>61</v>
      </c>
      <c r="D31" s="5">
        <v>50402105019</v>
      </c>
      <c r="E31" s="5">
        <v>5105019</v>
      </c>
      <c r="F31" s="5">
        <v>221</v>
      </c>
      <c r="G31" s="5">
        <v>228</v>
      </c>
      <c r="H31" s="1">
        <f t="shared" si="0"/>
        <v>3.167420814479649E-2</v>
      </c>
    </row>
    <row r="32" spans="1:8">
      <c r="A32" s="5" t="s">
        <v>60</v>
      </c>
      <c r="B32" s="5">
        <v>504021050</v>
      </c>
      <c r="C32" s="5" t="s">
        <v>61</v>
      </c>
      <c r="D32" s="5">
        <v>50402105020</v>
      </c>
      <c r="E32" s="5">
        <v>5105020</v>
      </c>
      <c r="F32" s="5">
        <v>417</v>
      </c>
      <c r="G32" s="5">
        <v>415</v>
      </c>
      <c r="H32" s="1">
        <f t="shared" si="0"/>
        <v>-4.7961630695443347E-3</v>
      </c>
    </row>
    <row r="33" spans="1:8">
      <c r="A33" s="5" t="s">
        <v>60</v>
      </c>
      <c r="B33" s="5">
        <v>504021050</v>
      </c>
      <c r="C33" s="5" t="s">
        <v>61</v>
      </c>
      <c r="D33" s="5">
        <v>50402105021</v>
      </c>
      <c r="E33" s="5">
        <v>5105021</v>
      </c>
      <c r="F33" s="5">
        <v>0</v>
      </c>
      <c r="G33" s="5">
        <v>0</v>
      </c>
      <c r="H33" s="1">
        <v>0</v>
      </c>
    </row>
    <row r="34" spans="1:8">
      <c r="A34" s="5" t="s">
        <v>60</v>
      </c>
      <c r="B34" s="5">
        <v>504021050</v>
      </c>
      <c r="C34" s="5" t="s">
        <v>61</v>
      </c>
      <c r="D34" s="5">
        <v>50402105022</v>
      </c>
      <c r="E34" s="5">
        <v>5105022</v>
      </c>
      <c r="F34" s="5">
        <v>343</v>
      </c>
      <c r="G34" s="5">
        <v>345</v>
      </c>
      <c r="H34" s="1">
        <f t="shared" ref="H34:H65" si="1">(G34/F34)-1</f>
        <v>5.8309037900874383E-3</v>
      </c>
    </row>
    <row r="35" spans="1:8">
      <c r="A35" s="5" t="s">
        <v>60</v>
      </c>
      <c r="B35" s="5">
        <v>504021051</v>
      </c>
      <c r="C35" s="5" t="s">
        <v>62</v>
      </c>
      <c r="D35" s="5">
        <v>50402105101</v>
      </c>
      <c r="E35" s="5">
        <v>5105101</v>
      </c>
      <c r="F35" s="5">
        <v>220</v>
      </c>
      <c r="G35" s="5">
        <v>222</v>
      </c>
      <c r="H35" s="1">
        <f t="shared" si="1"/>
        <v>9.0909090909090384E-3</v>
      </c>
    </row>
    <row r="36" spans="1:8">
      <c r="A36" s="5" t="s">
        <v>60</v>
      </c>
      <c r="B36" s="5">
        <v>504021051</v>
      </c>
      <c r="C36" s="5" t="s">
        <v>62</v>
      </c>
      <c r="D36" s="5">
        <v>50402105103</v>
      </c>
      <c r="E36" s="5">
        <v>5105103</v>
      </c>
      <c r="F36" s="5">
        <v>199</v>
      </c>
      <c r="G36" s="5">
        <v>199</v>
      </c>
      <c r="H36" s="1">
        <f t="shared" si="1"/>
        <v>0</v>
      </c>
    </row>
    <row r="37" spans="1:8">
      <c r="A37" s="5" t="s">
        <v>60</v>
      </c>
      <c r="B37" s="5">
        <v>504021051</v>
      </c>
      <c r="C37" s="5" t="s">
        <v>62</v>
      </c>
      <c r="D37" s="5">
        <v>50402105104</v>
      </c>
      <c r="E37" s="5">
        <v>5105104</v>
      </c>
      <c r="F37" s="5">
        <v>341</v>
      </c>
      <c r="G37" s="5">
        <v>346</v>
      </c>
      <c r="H37" s="1">
        <f t="shared" si="1"/>
        <v>1.4662756598240456E-2</v>
      </c>
    </row>
    <row r="38" spans="1:8">
      <c r="A38" s="5" t="s">
        <v>60</v>
      </c>
      <c r="B38" s="5">
        <v>504021051</v>
      </c>
      <c r="C38" s="5" t="s">
        <v>62</v>
      </c>
      <c r="D38" s="5">
        <v>50402105105</v>
      </c>
      <c r="E38" s="5">
        <v>5105105</v>
      </c>
      <c r="F38" s="5">
        <v>397</v>
      </c>
      <c r="G38" s="5">
        <v>415</v>
      </c>
      <c r="H38" s="1">
        <f t="shared" si="1"/>
        <v>4.534005037783384E-2</v>
      </c>
    </row>
    <row r="39" spans="1:8">
      <c r="A39" s="5" t="s">
        <v>60</v>
      </c>
      <c r="B39" s="5">
        <v>504021051</v>
      </c>
      <c r="C39" s="5" t="s">
        <v>62</v>
      </c>
      <c r="D39" s="5">
        <v>50402105106</v>
      </c>
      <c r="E39" s="5">
        <v>5105106</v>
      </c>
      <c r="F39" s="5">
        <v>281</v>
      </c>
      <c r="G39" s="5">
        <v>271</v>
      </c>
      <c r="H39" s="1">
        <f t="shared" si="1"/>
        <v>-3.5587188612099641E-2</v>
      </c>
    </row>
    <row r="40" spans="1:8">
      <c r="A40" s="5" t="s">
        <v>60</v>
      </c>
      <c r="B40" s="5">
        <v>504021051</v>
      </c>
      <c r="C40" s="5" t="s">
        <v>62</v>
      </c>
      <c r="D40" s="5">
        <v>50402105107</v>
      </c>
      <c r="E40" s="5">
        <v>5105107</v>
      </c>
      <c r="F40" s="5">
        <v>291</v>
      </c>
      <c r="G40" s="5">
        <v>310</v>
      </c>
      <c r="H40" s="1">
        <f t="shared" si="1"/>
        <v>6.5292096219931262E-2</v>
      </c>
    </row>
    <row r="41" spans="1:8">
      <c r="A41" s="5" t="s">
        <v>60</v>
      </c>
      <c r="B41" s="5">
        <v>504021051</v>
      </c>
      <c r="C41" s="5" t="s">
        <v>62</v>
      </c>
      <c r="D41" s="5">
        <v>50402105108</v>
      </c>
      <c r="E41" s="5">
        <v>5105108</v>
      </c>
      <c r="F41" s="5">
        <v>1133</v>
      </c>
      <c r="G41" s="5">
        <v>1331</v>
      </c>
      <c r="H41" s="1">
        <f t="shared" si="1"/>
        <v>0.17475728155339798</v>
      </c>
    </row>
    <row r="42" spans="1:8">
      <c r="A42" s="5" t="s">
        <v>60</v>
      </c>
      <c r="B42" s="5">
        <v>504021051</v>
      </c>
      <c r="C42" s="5" t="s">
        <v>62</v>
      </c>
      <c r="D42" s="5">
        <v>50402105109</v>
      </c>
      <c r="E42" s="5">
        <v>5105109</v>
      </c>
      <c r="F42" s="5">
        <v>274</v>
      </c>
      <c r="G42" s="5">
        <v>303</v>
      </c>
      <c r="H42" s="1">
        <f t="shared" si="1"/>
        <v>0.1058394160583942</v>
      </c>
    </row>
    <row r="43" spans="1:8">
      <c r="A43" s="5" t="s">
        <v>60</v>
      </c>
      <c r="B43" s="5">
        <v>504021051</v>
      </c>
      <c r="C43" s="5" t="s">
        <v>62</v>
      </c>
      <c r="D43" s="5">
        <v>50402105111</v>
      </c>
      <c r="E43" s="5">
        <v>5105111</v>
      </c>
      <c r="F43" s="5">
        <v>279</v>
      </c>
      <c r="G43" s="5">
        <v>330</v>
      </c>
      <c r="H43" s="1">
        <f t="shared" si="1"/>
        <v>0.18279569892473124</v>
      </c>
    </row>
    <row r="44" spans="1:8">
      <c r="A44" s="5" t="s">
        <v>60</v>
      </c>
      <c r="B44" s="5">
        <v>504021051</v>
      </c>
      <c r="C44" s="5" t="s">
        <v>62</v>
      </c>
      <c r="D44" s="5">
        <v>50402105112</v>
      </c>
      <c r="E44" s="5">
        <v>5105112</v>
      </c>
      <c r="F44" s="5">
        <v>189</v>
      </c>
      <c r="G44" s="5">
        <v>204</v>
      </c>
      <c r="H44" s="1">
        <f t="shared" si="1"/>
        <v>7.9365079365079305E-2</v>
      </c>
    </row>
    <row r="45" spans="1:8">
      <c r="A45" s="5" t="s">
        <v>60</v>
      </c>
      <c r="B45" s="5">
        <v>504021051</v>
      </c>
      <c r="C45" s="5" t="s">
        <v>62</v>
      </c>
      <c r="D45" s="5">
        <v>50402105113</v>
      </c>
      <c r="E45" s="5">
        <v>5105113</v>
      </c>
      <c r="F45" s="5">
        <v>245</v>
      </c>
      <c r="G45" s="5">
        <v>256</v>
      </c>
      <c r="H45" s="1">
        <f t="shared" si="1"/>
        <v>4.4897959183673564E-2</v>
      </c>
    </row>
    <row r="46" spans="1:8">
      <c r="A46" s="5" t="s">
        <v>60</v>
      </c>
      <c r="B46" s="5">
        <v>504021051</v>
      </c>
      <c r="C46" s="5" t="s">
        <v>62</v>
      </c>
      <c r="D46" s="5">
        <v>50402105114</v>
      </c>
      <c r="E46" s="5">
        <v>5105114</v>
      </c>
      <c r="F46" s="5">
        <v>331</v>
      </c>
      <c r="G46" s="5">
        <v>344</v>
      </c>
      <c r="H46" s="1">
        <f t="shared" si="1"/>
        <v>3.92749244712991E-2</v>
      </c>
    </row>
    <row r="47" spans="1:8">
      <c r="A47" s="5" t="s">
        <v>60</v>
      </c>
      <c r="B47" s="5">
        <v>504021051</v>
      </c>
      <c r="C47" s="5" t="s">
        <v>62</v>
      </c>
      <c r="D47" s="5">
        <v>50402105115</v>
      </c>
      <c r="E47" s="5">
        <v>5105115</v>
      </c>
      <c r="F47" s="5">
        <v>309</v>
      </c>
      <c r="G47" s="5">
        <v>311</v>
      </c>
      <c r="H47" s="1">
        <f t="shared" si="1"/>
        <v>6.4724919093850364E-3</v>
      </c>
    </row>
    <row r="48" spans="1:8">
      <c r="A48" s="5" t="s">
        <v>60</v>
      </c>
      <c r="B48" s="5">
        <v>504021052</v>
      </c>
      <c r="C48" s="5" t="s">
        <v>63</v>
      </c>
      <c r="D48" s="5">
        <v>50402105201</v>
      </c>
      <c r="E48" s="5">
        <v>5105201</v>
      </c>
      <c r="F48" s="5">
        <v>9</v>
      </c>
      <c r="G48" s="5">
        <v>7</v>
      </c>
      <c r="H48" s="1">
        <f t="shared" si="1"/>
        <v>-0.22222222222222221</v>
      </c>
    </row>
    <row r="49" spans="1:8">
      <c r="A49" s="5" t="s">
        <v>60</v>
      </c>
      <c r="B49" s="5">
        <v>504021053</v>
      </c>
      <c r="C49" s="5" t="s">
        <v>64</v>
      </c>
      <c r="D49" s="5">
        <v>50402105301</v>
      </c>
      <c r="E49" s="5">
        <v>5105301</v>
      </c>
      <c r="F49" s="5">
        <v>320</v>
      </c>
      <c r="G49" s="5">
        <v>332</v>
      </c>
      <c r="H49" s="1">
        <f t="shared" si="1"/>
        <v>3.7500000000000089E-2</v>
      </c>
    </row>
    <row r="50" spans="1:8">
      <c r="A50" s="5" t="s">
        <v>60</v>
      </c>
      <c r="B50" s="5">
        <v>504021053</v>
      </c>
      <c r="C50" s="5" t="s">
        <v>64</v>
      </c>
      <c r="D50" s="5">
        <v>50402105302</v>
      </c>
      <c r="E50" s="5">
        <v>5105302</v>
      </c>
      <c r="F50" s="5">
        <v>220</v>
      </c>
      <c r="G50" s="5">
        <v>230</v>
      </c>
      <c r="H50" s="1">
        <f t="shared" si="1"/>
        <v>4.5454545454545414E-2</v>
      </c>
    </row>
    <row r="51" spans="1:8">
      <c r="A51" s="5" t="s">
        <v>60</v>
      </c>
      <c r="B51" s="5">
        <v>504021053</v>
      </c>
      <c r="C51" s="5" t="s">
        <v>64</v>
      </c>
      <c r="D51" s="5">
        <v>50402105303</v>
      </c>
      <c r="E51" s="5">
        <v>5105303</v>
      </c>
      <c r="F51" s="5">
        <v>408</v>
      </c>
      <c r="G51" s="5">
        <v>409</v>
      </c>
      <c r="H51" s="1">
        <f t="shared" si="1"/>
        <v>2.450980392156854E-3</v>
      </c>
    </row>
    <row r="52" spans="1:8">
      <c r="A52" s="5" t="s">
        <v>60</v>
      </c>
      <c r="B52" s="5">
        <v>504021053</v>
      </c>
      <c r="C52" s="5" t="s">
        <v>64</v>
      </c>
      <c r="D52" s="5">
        <v>50402105304</v>
      </c>
      <c r="E52" s="5">
        <v>5105304</v>
      </c>
      <c r="F52" s="5">
        <v>536</v>
      </c>
      <c r="G52" s="5">
        <v>583</v>
      </c>
      <c r="H52" s="1">
        <f t="shared" si="1"/>
        <v>8.7686567164179108E-2</v>
      </c>
    </row>
    <row r="53" spans="1:8">
      <c r="A53" s="5" t="s">
        <v>60</v>
      </c>
      <c r="B53" s="5">
        <v>504021053</v>
      </c>
      <c r="C53" s="5" t="s">
        <v>64</v>
      </c>
      <c r="D53" s="5">
        <v>50402105305</v>
      </c>
      <c r="E53" s="5">
        <v>5105305</v>
      </c>
      <c r="F53" s="5">
        <v>488</v>
      </c>
      <c r="G53" s="5">
        <v>521</v>
      </c>
      <c r="H53" s="1">
        <f t="shared" si="1"/>
        <v>6.7622950819672178E-2</v>
      </c>
    </row>
    <row r="54" spans="1:8">
      <c r="A54" s="5" t="s">
        <v>60</v>
      </c>
      <c r="B54" s="5">
        <v>504021053</v>
      </c>
      <c r="C54" s="5" t="s">
        <v>64</v>
      </c>
      <c r="D54" s="5">
        <v>50402105306</v>
      </c>
      <c r="E54" s="5">
        <v>5105306</v>
      </c>
      <c r="F54" s="5">
        <v>153</v>
      </c>
      <c r="G54" s="5">
        <v>171</v>
      </c>
      <c r="H54" s="1">
        <f t="shared" si="1"/>
        <v>0.11764705882352944</v>
      </c>
    </row>
    <row r="55" spans="1:8">
      <c r="A55" s="5" t="s">
        <v>60</v>
      </c>
      <c r="B55" s="5">
        <v>504021053</v>
      </c>
      <c r="C55" s="5" t="s">
        <v>64</v>
      </c>
      <c r="D55" s="5">
        <v>50402105307</v>
      </c>
      <c r="E55" s="5">
        <v>5105307</v>
      </c>
      <c r="F55" s="5">
        <v>181</v>
      </c>
      <c r="G55" s="5">
        <v>196</v>
      </c>
      <c r="H55" s="1">
        <f t="shared" si="1"/>
        <v>8.287292817679548E-2</v>
      </c>
    </row>
    <row r="56" spans="1:8">
      <c r="A56" s="5" t="s">
        <v>60</v>
      </c>
      <c r="B56" s="5">
        <v>504021053</v>
      </c>
      <c r="C56" s="5" t="s">
        <v>64</v>
      </c>
      <c r="D56" s="5">
        <v>50402105308</v>
      </c>
      <c r="E56" s="5">
        <v>5105308</v>
      </c>
      <c r="F56" s="5">
        <v>372</v>
      </c>
      <c r="G56" s="5">
        <v>362</v>
      </c>
      <c r="H56" s="1">
        <f t="shared" si="1"/>
        <v>-2.6881720430107503E-2</v>
      </c>
    </row>
    <row r="57" spans="1:8">
      <c r="A57" s="5" t="s">
        <v>60</v>
      </c>
      <c r="B57" s="5">
        <v>504021053</v>
      </c>
      <c r="C57" s="5" t="s">
        <v>64</v>
      </c>
      <c r="D57" s="5">
        <v>50402105309</v>
      </c>
      <c r="E57" s="5">
        <v>5105309</v>
      </c>
      <c r="F57" s="5">
        <v>196</v>
      </c>
      <c r="G57" s="5">
        <v>205</v>
      </c>
      <c r="H57" s="1">
        <f t="shared" si="1"/>
        <v>4.5918367346938771E-2</v>
      </c>
    </row>
    <row r="58" spans="1:8">
      <c r="A58" s="5" t="s">
        <v>60</v>
      </c>
      <c r="B58" s="5">
        <v>504021053</v>
      </c>
      <c r="C58" s="5" t="s">
        <v>64</v>
      </c>
      <c r="D58" s="5">
        <v>50402105310</v>
      </c>
      <c r="E58" s="5">
        <v>5105310</v>
      </c>
      <c r="F58" s="5">
        <v>226</v>
      </c>
      <c r="G58" s="5">
        <v>249</v>
      </c>
      <c r="H58" s="1">
        <f t="shared" si="1"/>
        <v>0.10176991150442483</v>
      </c>
    </row>
    <row r="59" spans="1:8">
      <c r="A59" s="5" t="s">
        <v>60</v>
      </c>
      <c r="B59" s="5">
        <v>504021053</v>
      </c>
      <c r="C59" s="5" t="s">
        <v>64</v>
      </c>
      <c r="D59" s="5">
        <v>50402105311</v>
      </c>
      <c r="E59" s="5">
        <v>5105311</v>
      </c>
      <c r="F59" s="5">
        <v>229</v>
      </c>
      <c r="G59" s="5">
        <v>248</v>
      </c>
      <c r="H59" s="1">
        <f t="shared" si="1"/>
        <v>8.2969432314410563E-2</v>
      </c>
    </row>
    <row r="60" spans="1:8">
      <c r="A60" s="5" t="s">
        <v>60</v>
      </c>
      <c r="B60" s="5">
        <v>504021053</v>
      </c>
      <c r="C60" s="5" t="s">
        <v>64</v>
      </c>
      <c r="D60" s="5">
        <v>50402105312</v>
      </c>
      <c r="E60" s="5">
        <v>5105312</v>
      </c>
      <c r="F60" s="5">
        <v>391</v>
      </c>
      <c r="G60" s="5">
        <v>440</v>
      </c>
      <c r="H60" s="1">
        <f t="shared" si="1"/>
        <v>0.1253196930946292</v>
      </c>
    </row>
    <row r="61" spans="1:8">
      <c r="A61" s="5" t="s">
        <v>60</v>
      </c>
      <c r="B61" s="5">
        <v>504021053</v>
      </c>
      <c r="C61" s="5" t="s">
        <v>64</v>
      </c>
      <c r="D61" s="5">
        <v>50402105313</v>
      </c>
      <c r="E61" s="5">
        <v>5105313</v>
      </c>
      <c r="F61" s="5">
        <v>175</v>
      </c>
      <c r="G61" s="5">
        <v>180</v>
      </c>
      <c r="H61" s="1">
        <f t="shared" si="1"/>
        <v>2.857142857142847E-2</v>
      </c>
    </row>
    <row r="62" spans="1:8">
      <c r="A62" s="5" t="s">
        <v>60</v>
      </c>
      <c r="B62" s="5">
        <v>504021053</v>
      </c>
      <c r="C62" s="5" t="s">
        <v>64</v>
      </c>
      <c r="D62" s="5">
        <v>50402105314</v>
      </c>
      <c r="E62" s="5">
        <v>5105314</v>
      </c>
      <c r="F62" s="5">
        <v>476</v>
      </c>
      <c r="G62" s="5">
        <v>512</v>
      </c>
      <c r="H62" s="1">
        <f t="shared" si="1"/>
        <v>7.5630252100840289E-2</v>
      </c>
    </row>
    <row r="63" spans="1:8">
      <c r="A63" s="5" t="s">
        <v>60</v>
      </c>
      <c r="B63" s="5">
        <v>504021053</v>
      </c>
      <c r="C63" s="5" t="s">
        <v>64</v>
      </c>
      <c r="D63" s="5">
        <v>50402105315</v>
      </c>
      <c r="E63" s="5">
        <v>5105315</v>
      </c>
      <c r="F63" s="5">
        <v>33</v>
      </c>
      <c r="G63" s="5">
        <v>39</v>
      </c>
      <c r="H63" s="1">
        <f t="shared" si="1"/>
        <v>0.18181818181818188</v>
      </c>
    </row>
    <row r="64" spans="1:8">
      <c r="A64" s="5" t="s">
        <v>60</v>
      </c>
      <c r="B64" s="5">
        <v>504021053</v>
      </c>
      <c r="C64" s="5" t="s">
        <v>64</v>
      </c>
      <c r="D64" s="5">
        <v>50402105316</v>
      </c>
      <c r="E64" s="5">
        <v>5105316</v>
      </c>
      <c r="F64" s="5">
        <v>318</v>
      </c>
      <c r="G64" s="5">
        <v>338</v>
      </c>
      <c r="H64" s="1">
        <f t="shared" si="1"/>
        <v>6.2893081761006275E-2</v>
      </c>
    </row>
    <row r="65" spans="1:8">
      <c r="A65" s="5" t="s">
        <v>60</v>
      </c>
      <c r="B65" s="5">
        <v>504021053</v>
      </c>
      <c r="C65" s="5" t="s">
        <v>64</v>
      </c>
      <c r="D65" s="5">
        <v>50402105317</v>
      </c>
      <c r="E65" s="5">
        <v>5105317</v>
      </c>
      <c r="F65" s="5">
        <v>359</v>
      </c>
      <c r="G65" s="5">
        <v>382</v>
      </c>
      <c r="H65" s="1">
        <f t="shared" si="1"/>
        <v>6.4066852367687943E-2</v>
      </c>
    </row>
    <row r="66" spans="1:8">
      <c r="A66" s="5" t="s">
        <v>60</v>
      </c>
      <c r="B66" s="5">
        <v>504021053</v>
      </c>
      <c r="C66" s="5" t="s">
        <v>64</v>
      </c>
      <c r="D66" s="5">
        <v>50402105318</v>
      </c>
      <c r="E66" s="5">
        <v>5105318</v>
      </c>
      <c r="F66" s="5">
        <v>206</v>
      </c>
      <c r="G66" s="5">
        <v>216</v>
      </c>
      <c r="H66" s="1">
        <f t="shared" ref="H66:H97" si="2">(G66/F66)-1</f>
        <v>4.8543689320388328E-2</v>
      </c>
    </row>
    <row r="67" spans="1:8">
      <c r="A67" s="5" t="s">
        <v>60</v>
      </c>
      <c r="B67" s="5">
        <v>504021053</v>
      </c>
      <c r="C67" s="5" t="s">
        <v>64</v>
      </c>
      <c r="D67" s="5">
        <v>50402105319</v>
      </c>
      <c r="E67" s="5">
        <v>5105319</v>
      </c>
      <c r="F67" s="5">
        <v>213</v>
      </c>
      <c r="G67" s="5">
        <v>222</v>
      </c>
      <c r="H67" s="1">
        <f t="shared" si="2"/>
        <v>4.2253521126760507E-2</v>
      </c>
    </row>
    <row r="68" spans="1:8">
      <c r="A68" s="5" t="s">
        <v>60</v>
      </c>
      <c r="B68" s="5">
        <v>504021053</v>
      </c>
      <c r="C68" s="5" t="s">
        <v>64</v>
      </c>
      <c r="D68" s="5">
        <v>50402105320</v>
      </c>
      <c r="E68" s="5">
        <v>5105320</v>
      </c>
      <c r="F68" s="5">
        <v>212</v>
      </c>
      <c r="G68" s="5">
        <v>237</v>
      </c>
      <c r="H68" s="1">
        <f t="shared" si="2"/>
        <v>0.11792452830188682</v>
      </c>
    </row>
    <row r="69" spans="1:8">
      <c r="A69" s="5" t="s">
        <v>60</v>
      </c>
      <c r="B69" s="5">
        <v>504021053</v>
      </c>
      <c r="C69" s="5" t="s">
        <v>64</v>
      </c>
      <c r="D69" s="5">
        <v>50402105321</v>
      </c>
      <c r="E69" s="5">
        <v>5105321</v>
      </c>
      <c r="F69" s="5">
        <v>269</v>
      </c>
      <c r="G69" s="5">
        <v>301</v>
      </c>
      <c r="H69" s="1">
        <f t="shared" si="2"/>
        <v>0.11895910780669139</v>
      </c>
    </row>
    <row r="70" spans="1:8">
      <c r="A70" s="5" t="s">
        <v>60</v>
      </c>
      <c r="B70" s="5">
        <v>504021053</v>
      </c>
      <c r="C70" s="5" t="s">
        <v>64</v>
      </c>
      <c r="D70" s="5">
        <v>50402105322</v>
      </c>
      <c r="E70" s="5">
        <v>5105322</v>
      </c>
      <c r="F70" s="5">
        <v>275</v>
      </c>
      <c r="G70" s="5">
        <v>299</v>
      </c>
      <c r="H70" s="1">
        <f t="shared" si="2"/>
        <v>8.7272727272727169E-2</v>
      </c>
    </row>
    <row r="71" spans="1:8">
      <c r="A71" s="5" t="s">
        <v>60</v>
      </c>
      <c r="B71" s="5">
        <v>504021053</v>
      </c>
      <c r="C71" s="5" t="s">
        <v>64</v>
      </c>
      <c r="D71" s="5">
        <v>50402105323</v>
      </c>
      <c r="E71" s="5">
        <v>5105323</v>
      </c>
      <c r="F71" s="5">
        <v>283</v>
      </c>
      <c r="G71" s="5">
        <v>288</v>
      </c>
      <c r="H71" s="1">
        <f t="shared" si="2"/>
        <v>1.7667844522968101E-2</v>
      </c>
    </row>
    <row r="72" spans="1:8">
      <c r="A72" s="5" t="s">
        <v>60</v>
      </c>
      <c r="B72" s="5">
        <v>504021053</v>
      </c>
      <c r="C72" s="5" t="s">
        <v>64</v>
      </c>
      <c r="D72" s="5">
        <v>50402105324</v>
      </c>
      <c r="E72" s="5">
        <v>5105324</v>
      </c>
      <c r="F72" s="5">
        <v>382</v>
      </c>
      <c r="G72" s="5">
        <v>403</v>
      </c>
      <c r="H72" s="1">
        <f t="shared" si="2"/>
        <v>5.4973821989528826E-2</v>
      </c>
    </row>
    <row r="73" spans="1:8">
      <c r="A73" s="5" t="s">
        <v>60</v>
      </c>
      <c r="B73" s="5">
        <v>504021053</v>
      </c>
      <c r="C73" s="5" t="s">
        <v>64</v>
      </c>
      <c r="D73" s="5">
        <v>50402105325</v>
      </c>
      <c r="E73" s="5">
        <v>5105325</v>
      </c>
      <c r="F73" s="5">
        <v>258</v>
      </c>
      <c r="G73" s="5">
        <v>261</v>
      </c>
      <c r="H73" s="1">
        <f t="shared" si="2"/>
        <v>1.1627906976744207E-2</v>
      </c>
    </row>
    <row r="74" spans="1:8">
      <c r="A74" s="5" t="s">
        <v>60</v>
      </c>
      <c r="B74" s="5">
        <v>504021053</v>
      </c>
      <c r="C74" s="5" t="s">
        <v>64</v>
      </c>
      <c r="D74" s="5">
        <v>50402105326</v>
      </c>
      <c r="E74" s="5">
        <v>5105326</v>
      </c>
      <c r="F74" s="5">
        <v>179</v>
      </c>
      <c r="G74" s="5">
        <v>196</v>
      </c>
      <c r="H74" s="1">
        <f t="shared" si="2"/>
        <v>9.4972067039106101E-2</v>
      </c>
    </row>
    <row r="75" spans="1:8">
      <c r="A75" s="5" t="s">
        <v>60</v>
      </c>
      <c r="B75" s="5">
        <v>504021053</v>
      </c>
      <c r="C75" s="5" t="s">
        <v>64</v>
      </c>
      <c r="D75" s="5">
        <v>50402105327</v>
      </c>
      <c r="E75" s="5">
        <v>5105327</v>
      </c>
      <c r="F75" s="5">
        <v>131</v>
      </c>
      <c r="G75" s="5">
        <v>145</v>
      </c>
      <c r="H75" s="1">
        <f t="shared" si="2"/>
        <v>0.10687022900763354</v>
      </c>
    </row>
    <row r="76" spans="1:8">
      <c r="A76" s="5" t="s">
        <v>60</v>
      </c>
      <c r="B76" s="5">
        <v>504021053</v>
      </c>
      <c r="C76" s="5" t="s">
        <v>64</v>
      </c>
      <c r="D76" s="5">
        <v>50402105328</v>
      </c>
      <c r="E76" s="5">
        <v>5105328</v>
      </c>
      <c r="F76" s="5">
        <v>188</v>
      </c>
      <c r="G76" s="5">
        <v>206</v>
      </c>
      <c r="H76" s="1">
        <f t="shared" si="2"/>
        <v>9.5744680851063801E-2</v>
      </c>
    </row>
    <row r="77" spans="1:8">
      <c r="A77" s="5" t="s">
        <v>60</v>
      </c>
      <c r="B77" s="5">
        <v>504021053</v>
      </c>
      <c r="C77" s="5" t="s">
        <v>64</v>
      </c>
      <c r="D77" s="5">
        <v>50402105329</v>
      </c>
      <c r="E77" s="5">
        <v>5105329</v>
      </c>
      <c r="F77" s="5">
        <v>291</v>
      </c>
      <c r="G77" s="5">
        <v>285</v>
      </c>
      <c r="H77" s="1">
        <f t="shared" si="2"/>
        <v>-2.0618556701030966E-2</v>
      </c>
    </row>
    <row r="78" spans="1:8">
      <c r="A78" s="5" t="s">
        <v>60</v>
      </c>
      <c r="B78" s="5">
        <v>504021053</v>
      </c>
      <c r="C78" s="5" t="s">
        <v>64</v>
      </c>
      <c r="D78" s="5">
        <v>50402105330</v>
      </c>
      <c r="E78" s="5">
        <v>5105330</v>
      </c>
      <c r="F78" s="5">
        <v>150</v>
      </c>
      <c r="G78" s="5">
        <v>187</v>
      </c>
      <c r="H78" s="1">
        <f t="shared" si="2"/>
        <v>0.24666666666666659</v>
      </c>
    </row>
    <row r="79" spans="1:8">
      <c r="A79" s="5" t="s">
        <v>60</v>
      </c>
      <c r="B79" s="5">
        <v>504021053</v>
      </c>
      <c r="C79" s="5" t="s">
        <v>64</v>
      </c>
      <c r="D79" s="5">
        <v>50402105331</v>
      </c>
      <c r="E79" s="5">
        <v>5105331</v>
      </c>
      <c r="F79" s="5">
        <v>283</v>
      </c>
      <c r="G79" s="5">
        <v>295</v>
      </c>
      <c r="H79" s="1">
        <f t="shared" si="2"/>
        <v>4.2402826855123754E-2</v>
      </c>
    </row>
    <row r="80" spans="1:8">
      <c r="A80" s="5" t="s">
        <v>60</v>
      </c>
      <c r="B80" s="5">
        <v>504021053</v>
      </c>
      <c r="C80" s="5" t="s">
        <v>64</v>
      </c>
      <c r="D80" s="5">
        <v>50402105332</v>
      </c>
      <c r="E80" s="5">
        <v>5105332</v>
      </c>
      <c r="F80" s="5">
        <v>6</v>
      </c>
      <c r="G80" s="5">
        <v>9</v>
      </c>
      <c r="H80" s="1">
        <f t="shared" si="2"/>
        <v>0.5</v>
      </c>
    </row>
    <row r="81" spans="1:8">
      <c r="A81" s="5" t="s">
        <v>60</v>
      </c>
      <c r="B81" s="5">
        <v>504021053</v>
      </c>
      <c r="C81" s="5" t="s">
        <v>64</v>
      </c>
      <c r="D81" s="5">
        <v>50402105333</v>
      </c>
      <c r="E81" s="5">
        <v>5105333</v>
      </c>
      <c r="F81" s="5">
        <v>176</v>
      </c>
      <c r="G81" s="5">
        <v>199</v>
      </c>
      <c r="H81" s="1">
        <f t="shared" si="2"/>
        <v>0.13068181818181812</v>
      </c>
    </row>
    <row r="82" spans="1:8">
      <c r="A82" s="5" t="s">
        <v>60</v>
      </c>
      <c r="B82" s="5">
        <v>504021053</v>
      </c>
      <c r="C82" s="5" t="s">
        <v>64</v>
      </c>
      <c r="D82" s="5">
        <v>50402105334</v>
      </c>
      <c r="E82" s="5">
        <v>5105334</v>
      </c>
      <c r="F82" s="5">
        <v>288</v>
      </c>
      <c r="G82" s="5">
        <v>317</v>
      </c>
      <c r="H82" s="1">
        <f t="shared" si="2"/>
        <v>0.10069444444444442</v>
      </c>
    </row>
    <row r="83" spans="1:8">
      <c r="A83" s="5" t="s">
        <v>60</v>
      </c>
      <c r="B83" s="5">
        <v>504021053</v>
      </c>
      <c r="C83" s="5" t="s">
        <v>64</v>
      </c>
      <c r="D83" s="5">
        <v>50402105335</v>
      </c>
      <c r="E83" s="5">
        <v>5105335</v>
      </c>
      <c r="F83" s="5">
        <v>479</v>
      </c>
      <c r="G83" s="5">
        <v>485</v>
      </c>
      <c r="H83" s="1">
        <f t="shared" si="2"/>
        <v>1.2526096033402823E-2</v>
      </c>
    </row>
    <row r="84" spans="1:8">
      <c r="A84" s="5" t="s">
        <v>60</v>
      </c>
      <c r="B84" s="5">
        <v>504021053</v>
      </c>
      <c r="C84" s="5" t="s">
        <v>64</v>
      </c>
      <c r="D84" s="5">
        <v>50402105336</v>
      </c>
      <c r="E84" s="5">
        <v>5105336</v>
      </c>
      <c r="F84" s="5">
        <v>178</v>
      </c>
      <c r="G84" s="5">
        <v>186</v>
      </c>
      <c r="H84" s="1">
        <f t="shared" si="2"/>
        <v>4.4943820224719211E-2</v>
      </c>
    </row>
    <row r="85" spans="1:8">
      <c r="A85" s="5" t="s">
        <v>60</v>
      </c>
      <c r="B85" s="5">
        <v>504021053</v>
      </c>
      <c r="C85" s="5" t="s">
        <v>64</v>
      </c>
      <c r="D85" s="5">
        <v>50402105337</v>
      </c>
      <c r="E85" s="5">
        <v>5105337</v>
      </c>
      <c r="F85" s="5">
        <v>297</v>
      </c>
      <c r="G85" s="5">
        <v>312</v>
      </c>
      <c r="H85" s="1">
        <f t="shared" si="2"/>
        <v>5.0505050505050608E-2</v>
      </c>
    </row>
    <row r="86" spans="1:8">
      <c r="A86" s="5" t="s">
        <v>60</v>
      </c>
      <c r="B86" s="5">
        <v>504021053</v>
      </c>
      <c r="C86" s="5" t="s">
        <v>64</v>
      </c>
      <c r="D86" s="5">
        <v>50402105338</v>
      </c>
      <c r="E86" s="5">
        <v>5105338</v>
      </c>
      <c r="F86" s="5">
        <v>269</v>
      </c>
      <c r="G86" s="5">
        <v>263</v>
      </c>
      <c r="H86" s="1">
        <f t="shared" si="2"/>
        <v>-2.2304832713754608E-2</v>
      </c>
    </row>
    <row r="87" spans="1:8">
      <c r="A87" s="5" t="s">
        <v>60</v>
      </c>
      <c r="B87" s="5">
        <v>504021054</v>
      </c>
      <c r="C87" s="5" t="s">
        <v>65</v>
      </c>
      <c r="D87" s="5">
        <v>50402105401</v>
      </c>
      <c r="E87" s="5">
        <v>5105401</v>
      </c>
      <c r="F87" s="5">
        <v>236</v>
      </c>
      <c r="G87" s="5">
        <v>235</v>
      </c>
      <c r="H87" s="1">
        <f t="shared" si="2"/>
        <v>-4.237288135593209E-3</v>
      </c>
    </row>
    <row r="88" spans="1:8">
      <c r="A88" s="5" t="s">
        <v>60</v>
      </c>
      <c r="B88" s="5">
        <v>504021054</v>
      </c>
      <c r="C88" s="5" t="s">
        <v>65</v>
      </c>
      <c r="D88" s="5">
        <v>50402105402</v>
      </c>
      <c r="E88" s="5">
        <v>5105402</v>
      </c>
      <c r="F88" s="5">
        <v>209</v>
      </c>
      <c r="G88" s="5">
        <v>209</v>
      </c>
      <c r="H88" s="1">
        <f t="shared" si="2"/>
        <v>0</v>
      </c>
    </row>
    <row r="89" spans="1:8">
      <c r="A89" s="5" t="s">
        <v>60</v>
      </c>
      <c r="B89" s="5">
        <v>504021054</v>
      </c>
      <c r="C89" s="5" t="s">
        <v>65</v>
      </c>
      <c r="D89" s="5">
        <v>50402105403</v>
      </c>
      <c r="E89" s="5">
        <v>5105403</v>
      </c>
      <c r="F89" s="5">
        <v>350</v>
      </c>
      <c r="G89" s="5">
        <v>356</v>
      </c>
      <c r="H89" s="1">
        <f t="shared" si="2"/>
        <v>1.7142857142857126E-2</v>
      </c>
    </row>
    <row r="90" spans="1:8">
      <c r="A90" s="5" t="s">
        <v>60</v>
      </c>
      <c r="B90" s="5">
        <v>504021054</v>
      </c>
      <c r="C90" s="5" t="s">
        <v>65</v>
      </c>
      <c r="D90" s="5">
        <v>50402105404</v>
      </c>
      <c r="E90" s="5">
        <v>5105404</v>
      </c>
      <c r="F90" s="5">
        <v>327</v>
      </c>
      <c r="G90" s="5">
        <v>349</v>
      </c>
      <c r="H90" s="1">
        <f t="shared" si="2"/>
        <v>6.7278287461773667E-2</v>
      </c>
    </row>
    <row r="91" spans="1:8">
      <c r="A91" s="5" t="s">
        <v>60</v>
      </c>
      <c r="B91" s="5">
        <v>504021054</v>
      </c>
      <c r="C91" s="5" t="s">
        <v>65</v>
      </c>
      <c r="D91" s="5">
        <v>50402105405</v>
      </c>
      <c r="E91" s="5">
        <v>5105405</v>
      </c>
      <c r="F91" s="5">
        <v>185</v>
      </c>
      <c r="G91" s="5">
        <v>199</v>
      </c>
      <c r="H91" s="1">
        <f t="shared" si="2"/>
        <v>7.5675675675675569E-2</v>
      </c>
    </row>
    <row r="92" spans="1:8">
      <c r="A92" s="5" t="s">
        <v>60</v>
      </c>
      <c r="B92" s="5">
        <v>504021054</v>
      </c>
      <c r="C92" s="5" t="s">
        <v>65</v>
      </c>
      <c r="D92" s="5">
        <v>50402105406</v>
      </c>
      <c r="E92" s="5">
        <v>5105406</v>
      </c>
      <c r="F92" s="5">
        <v>161</v>
      </c>
      <c r="G92" s="5">
        <v>166</v>
      </c>
      <c r="H92" s="1">
        <f t="shared" si="2"/>
        <v>3.105590062111796E-2</v>
      </c>
    </row>
    <row r="93" spans="1:8">
      <c r="A93" s="5" t="s">
        <v>60</v>
      </c>
      <c r="B93" s="5">
        <v>504021054</v>
      </c>
      <c r="C93" s="5" t="s">
        <v>65</v>
      </c>
      <c r="D93" s="5">
        <v>50402105407</v>
      </c>
      <c r="E93" s="5">
        <v>5105407</v>
      </c>
      <c r="F93" s="5">
        <v>436</v>
      </c>
      <c r="G93" s="5">
        <v>451</v>
      </c>
      <c r="H93" s="1">
        <f t="shared" si="2"/>
        <v>3.4403669724770714E-2</v>
      </c>
    </row>
    <row r="94" spans="1:8">
      <c r="A94" s="5" t="s">
        <v>60</v>
      </c>
      <c r="B94" s="5">
        <v>504021054</v>
      </c>
      <c r="C94" s="5" t="s">
        <v>65</v>
      </c>
      <c r="D94" s="5">
        <v>50402105408</v>
      </c>
      <c r="E94" s="5">
        <v>5105408</v>
      </c>
      <c r="F94" s="5">
        <v>403</v>
      </c>
      <c r="G94" s="5">
        <v>437</v>
      </c>
      <c r="H94" s="1">
        <f t="shared" si="2"/>
        <v>8.4367245657568146E-2</v>
      </c>
    </row>
    <row r="95" spans="1:8">
      <c r="A95" s="5" t="s">
        <v>60</v>
      </c>
      <c r="B95" s="5">
        <v>504021054</v>
      </c>
      <c r="C95" s="5" t="s">
        <v>65</v>
      </c>
      <c r="D95" s="5">
        <v>50402105409</v>
      </c>
      <c r="E95" s="5">
        <v>5105409</v>
      </c>
      <c r="F95" s="5">
        <v>305</v>
      </c>
      <c r="G95" s="5">
        <v>314</v>
      </c>
      <c r="H95" s="1">
        <f t="shared" si="2"/>
        <v>2.9508196721311553E-2</v>
      </c>
    </row>
    <row r="96" spans="1:8">
      <c r="A96" s="5" t="s">
        <v>60</v>
      </c>
      <c r="B96" s="5">
        <v>504021054</v>
      </c>
      <c r="C96" s="5" t="s">
        <v>65</v>
      </c>
      <c r="D96" s="5">
        <v>50402105410</v>
      </c>
      <c r="E96" s="5">
        <v>5105410</v>
      </c>
      <c r="F96" s="5">
        <v>180</v>
      </c>
      <c r="G96" s="5">
        <v>185</v>
      </c>
      <c r="H96" s="1">
        <f t="shared" si="2"/>
        <v>2.7777777777777679E-2</v>
      </c>
    </row>
    <row r="97" spans="1:8">
      <c r="A97" s="5" t="s">
        <v>60</v>
      </c>
      <c r="B97" s="5">
        <v>504021054</v>
      </c>
      <c r="C97" s="5" t="s">
        <v>65</v>
      </c>
      <c r="D97" s="5">
        <v>50402105411</v>
      </c>
      <c r="E97" s="5">
        <v>5105411</v>
      </c>
      <c r="F97" s="5">
        <v>315</v>
      </c>
      <c r="G97" s="5">
        <v>324</v>
      </c>
      <c r="H97" s="1">
        <f t="shared" si="2"/>
        <v>2.857142857142847E-2</v>
      </c>
    </row>
    <row r="98" spans="1:8">
      <c r="A98" s="5" t="s">
        <v>60</v>
      </c>
      <c r="B98" s="5">
        <v>504021054</v>
      </c>
      <c r="C98" s="5" t="s">
        <v>65</v>
      </c>
      <c r="D98" s="5">
        <v>50402105412</v>
      </c>
      <c r="E98" s="5">
        <v>5105412</v>
      </c>
      <c r="F98" s="5">
        <v>197</v>
      </c>
      <c r="G98" s="5">
        <v>202</v>
      </c>
      <c r="H98" s="1">
        <f t="shared" ref="H98:H129" si="3">(G98/F98)-1</f>
        <v>2.5380710659898442E-2</v>
      </c>
    </row>
    <row r="99" spans="1:8">
      <c r="A99" s="5" t="s">
        <v>60</v>
      </c>
      <c r="B99" s="5">
        <v>504021054</v>
      </c>
      <c r="C99" s="5" t="s">
        <v>65</v>
      </c>
      <c r="D99" s="5">
        <v>50402105413</v>
      </c>
      <c r="E99" s="5">
        <v>5105413</v>
      </c>
      <c r="F99" s="5">
        <v>264</v>
      </c>
      <c r="G99" s="5">
        <v>273</v>
      </c>
      <c r="H99" s="1">
        <f t="shared" si="3"/>
        <v>3.4090909090909172E-2</v>
      </c>
    </row>
    <row r="100" spans="1:8">
      <c r="A100" s="5" t="s">
        <v>60</v>
      </c>
      <c r="B100" s="5">
        <v>504021054</v>
      </c>
      <c r="C100" s="5" t="s">
        <v>65</v>
      </c>
      <c r="D100" s="5">
        <v>50402105414</v>
      </c>
      <c r="E100" s="5">
        <v>5105414</v>
      </c>
      <c r="F100" s="5">
        <v>176</v>
      </c>
      <c r="G100" s="5">
        <v>172</v>
      </c>
      <c r="H100" s="1">
        <f t="shared" si="3"/>
        <v>-2.2727272727272707E-2</v>
      </c>
    </row>
    <row r="101" spans="1:8">
      <c r="A101" s="5" t="s">
        <v>60</v>
      </c>
      <c r="B101" s="5">
        <v>504021054</v>
      </c>
      <c r="C101" s="5" t="s">
        <v>65</v>
      </c>
      <c r="D101" s="5">
        <v>50402105415</v>
      </c>
      <c r="E101" s="5">
        <v>5105415</v>
      </c>
      <c r="F101" s="5">
        <v>437</v>
      </c>
      <c r="G101" s="5">
        <v>479</v>
      </c>
      <c r="H101" s="1">
        <f t="shared" si="3"/>
        <v>9.6109839816933551E-2</v>
      </c>
    </row>
    <row r="102" spans="1:8">
      <c r="A102" s="5" t="s">
        <v>60</v>
      </c>
      <c r="B102" s="5">
        <v>504021054</v>
      </c>
      <c r="C102" s="5" t="s">
        <v>65</v>
      </c>
      <c r="D102" s="5">
        <v>50402105416</v>
      </c>
      <c r="E102" s="5">
        <v>5105416</v>
      </c>
      <c r="F102" s="5">
        <v>395</v>
      </c>
      <c r="G102" s="5">
        <v>395</v>
      </c>
      <c r="H102" s="1">
        <f t="shared" si="3"/>
        <v>0</v>
      </c>
    </row>
    <row r="103" spans="1:8">
      <c r="A103" s="5" t="s">
        <v>60</v>
      </c>
      <c r="B103" s="5">
        <v>504021054</v>
      </c>
      <c r="C103" s="5" t="s">
        <v>65</v>
      </c>
      <c r="D103" s="5">
        <v>50402105417</v>
      </c>
      <c r="E103" s="5">
        <v>5105417</v>
      </c>
      <c r="F103" s="5">
        <v>257</v>
      </c>
      <c r="G103" s="5">
        <v>270</v>
      </c>
      <c r="H103" s="1">
        <f t="shared" si="3"/>
        <v>5.058365758754868E-2</v>
      </c>
    </row>
    <row r="104" spans="1:8">
      <c r="A104" s="5" t="s">
        <v>60</v>
      </c>
      <c r="B104" s="5">
        <v>504021054</v>
      </c>
      <c r="C104" s="5" t="s">
        <v>65</v>
      </c>
      <c r="D104" s="5">
        <v>50402105418</v>
      </c>
      <c r="E104" s="5">
        <v>5105418</v>
      </c>
      <c r="F104" s="5">
        <v>179</v>
      </c>
      <c r="G104" s="5">
        <v>158</v>
      </c>
      <c r="H104" s="1">
        <f t="shared" si="3"/>
        <v>-0.11731843575418999</v>
      </c>
    </row>
    <row r="105" spans="1:8">
      <c r="A105" s="5" t="s">
        <v>60</v>
      </c>
      <c r="B105" s="5">
        <v>504021054</v>
      </c>
      <c r="C105" s="5" t="s">
        <v>65</v>
      </c>
      <c r="D105" s="5">
        <v>50402105419</v>
      </c>
      <c r="E105" s="5">
        <v>5105419</v>
      </c>
      <c r="F105" s="5">
        <v>317</v>
      </c>
      <c r="G105" s="5">
        <v>342</v>
      </c>
      <c r="H105" s="1">
        <f t="shared" si="3"/>
        <v>7.8864353312302793E-2</v>
      </c>
    </row>
    <row r="106" spans="1:8">
      <c r="A106" s="5" t="s">
        <v>60</v>
      </c>
      <c r="B106" s="5">
        <v>504021054</v>
      </c>
      <c r="C106" s="5" t="s">
        <v>65</v>
      </c>
      <c r="D106" s="5">
        <v>50402105420</v>
      </c>
      <c r="E106" s="5">
        <v>5105420</v>
      </c>
      <c r="F106" s="5">
        <v>278</v>
      </c>
      <c r="G106" s="5">
        <v>295</v>
      </c>
      <c r="H106" s="1">
        <f t="shared" si="3"/>
        <v>6.1151079136690711E-2</v>
      </c>
    </row>
    <row r="107" spans="1:8">
      <c r="A107" s="5" t="s">
        <v>60</v>
      </c>
      <c r="B107" s="5">
        <v>504021054</v>
      </c>
      <c r="C107" s="5" t="s">
        <v>65</v>
      </c>
      <c r="D107" s="5">
        <v>50402105421</v>
      </c>
      <c r="E107" s="5">
        <v>5105421</v>
      </c>
      <c r="F107" s="5">
        <v>391</v>
      </c>
      <c r="G107" s="5">
        <v>401</v>
      </c>
      <c r="H107" s="1">
        <f t="shared" si="3"/>
        <v>2.5575447570332477E-2</v>
      </c>
    </row>
    <row r="108" spans="1:8">
      <c r="A108" s="5" t="s">
        <v>60</v>
      </c>
      <c r="B108" s="5">
        <v>504021054</v>
      </c>
      <c r="C108" s="5" t="s">
        <v>65</v>
      </c>
      <c r="D108" s="5">
        <v>50402105422</v>
      </c>
      <c r="E108" s="5">
        <v>5105422</v>
      </c>
      <c r="F108" s="5">
        <v>322</v>
      </c>
      <c r="G108" s="5">
        <v>351</v>
      </c>
      <c r="H108" s="1">
        <f t="shared" si="3"/>
        <v>9.0062111801242128E-2</v>
      </c>
    </row>
    <row r="109" spans="1:8">
      <c r="A109" s="5" t="s">
        <v>60</v>
      </c>
      <c r="B109" s="5">
        <v>504021054</v>
      </c>
      <c r="C109" s="5" t="s">
        <v>65</v>
      </c>
      <c r="D109" s="5">
        <v>50402105423</v>
      </c>
      <c r="E109" s="5">
        <v>5105423</v>
      </c>
      <c r="F109" s="5">
        <v>353</v>
      </c>
      <c r="G109" s="5">
        <v>376</v>
      </c>
      <c r="H109" s="1">
        <f t="shared" si="3"/>
        <v>6.5155807365439022E-2</v>
      </c>
    </row>
    <row r="110" spans="1:8">
      <c r="A110" s="5" t="s">
        <v>60</v>
      </c>
      <c r="B110" s="5">
        <v>504021054</v>
      </c>
      <c r="C110" s="5" t="s">
        <v>65</v>
      </c>
      <c r="D110" s="5">
        <v>50402105424</v>
      </c>
      <c r="E110" s="5">
        <v>5105424</v>
      </c>
      <c r="F110" s="5">
        <v>231</v>
      </c>
      <c r="G110" s="5">
        <v>235</v>
      </c>
      <c r="H110" s="1">
        <f t="shared" si="3"/>
        <v>1.7316017316017396E-2</v>
      </c>
    </row>
    <row r="111" spans="1:8">
      <c r="A111" s="5" t="s">
        <v>60</v>
      </c>
      <c r="B111" s="5">
        <v>504021054</v>
      </c>
      <c r="C111" s="5" t="s">
        <v>65</v>
      </c>
      <c r="D111" s="5">
        <v>50402105425</v>
      </c>
      <c r="E111" s="5">
        <v>5105425</v>
      </c>
      <c r="F111" s="5">
        <v>320</v>
      </c>
      <c r="G111" s="5">
        <v>333</v>
      </c>
      <c r="H111" s="1">
        <f t="shared" si="3"/>
        <v>4.0624999999999911E-2</v>
      </c>
    </row>
    <row r="112" spans="1:8">
      <c r="A112" s="5" t="s">
        <v>60</v>
      </c>
      <c r="B112" s="5">
        <v>504021054</v>
      </c>
      <c r="C112" s="5" t="s">
        <v>65</v>
      </c>
      <c r="D112" s="5">
        <v>50402105426</v>
      </c>
      <c r="E112" s="5">
        <v>5105426</v>
      </c>
      <c r="F112" s="5">
        <v>318</v>
      </c>
      <c r="G112" s="5">
        <v>326</v>
      </c>
      <c r="H112" s="1">
        <f t="shared" si="3"/>
        <v>2.515723270440251E-2</v>
      </c>
    </row>
    <row r="113" spans="1:8">
      <c r="A113" s="5" t="s">
        <v>60</v>
      </c>
      <c r="B113" s="5">
        <v>504021054</v>
      </c>
      <c r="C113" s="5" t="s">
        <v>65</v>
      </c>
      <c r="D113" s="5">
        <v>50402105427</v>
      </c>
      <c r="E113" s="5">
        <v>5105427</v>
      </c>
      <c r="F113" s="5">
        <v>371</v>
      </c>
      <c r="G113" s="5">
        <v>405</v>
      </c>
      <c r="H113" s="1">
        <f t="shared" si="3"/>
        <v>9.1644204851752065E-2</v>
      </c>
    </row>
    <row r="114" spans="1:8">
      <c r="A114" s="5" t="s">
        <v>60</v>
      </c>
      <c r="B114" s="5">
        <v>504021054</v>
      </c>
      <c r="C114" s="5" t="s">
        <v>65</v>
      </c>
      <c r="D114" s="5">
        <v>50402105428</v>
      </c>
      <c r="E114" s="5">
        <v>5105428</v>
      </c>
      <c r="F114" s="5">
        <v>454</v>
      </c>
      <c r="G114" s="5">
        <v>499</v>
      </c>
      <c r="H114" s="1">
        <f t="shared" si="3"/>
        <v>9.9118942731277526E-2</v>
      </c>
    </row>
    <row r="115" spans="1:8">
      <c r="A115" s="5" t="s">
        <v>60</v>
      </c>
      <c r="B115" s="5">
        <v>504021054</v>
      </c>
      <c r="C115" s="5" t="s">
        <v>65</v>
      </c>
      <c r="D115" s="5">
        <v>50402105429</v>
      </c>
      <c r="E115" s="5">
        <v>5105429</v>
      </c>
      <c r="F115" s="5">
        <v>237</v>
      </c>
      <c r="G115" s="5">
        <v>262</v>
      </c>
      <c r="H115" s="1">
        <f t="shared" si="3"/>
        <v>0.10548523206751059</v>
      </c>
    </row>
    <row r="116" spans="1:8">
      <c r="A116" s="5" t="s">
        <v>60</v>
      </c>
      <c r="B116" s="5">
        <v>504021054</v>
      </c>
      <c r="C116" s="5" t="s">
        <v>65</v>
      </c>
      <c r="D116" s="5">
        <v>50402105430</v>
      </c>
      <c r="E116" s="5">
        <v>5105430</v>
      </c>
      <c r="F116" s="5">
        <v>236</v>
      </c>
      <c r="G116" s="5">
        <v>257</v>
      </c>
      <c r="H116" s="1">
        <f t="shared" si="3"/>
        <v>8.8983050847457612E-2</v>
      </c>
    </row>
    <row r="117" spans="1:8">
      <c r="A117" s="5" t="s">
        <v>60</v>
      </c>
      <c r="B117" s="5">
        <v>504021054</v>
      </c>
      <c r="C117" s="5" t="s">
        <v>65</v>
      </c>
      <c r="D117" s="5">
        <v>50402105431</v>
      </c>
      <c r="E117" s="5">
        <v>5105431</v>
      </c>
      <c r="F117" s="5">
        <v>172</v>
      </c>
      <c r="G117" s="5">
        <v>187</v>
      </c>
      <c r="H117" s="1">
        <f t="shared" si="3"/>
        <v>8.7209302325581328E-2</v>
      </c>
    </row>
    <row r="118" spans="1:8">
      <c r="A118" s="5" t="s">
        <v>60</v>
      </c>
      <c r="B118" s="5">
        <v>504021054</v>
      </c>
      <c r="C118" s="5" t="s">
        <v>65</v>
      </c>
      <c r="D118" s="5">
        <v>50402105432</v>
      </c>
      <c r="E118" s="5">
        <v>5105432</v>
      </c>
      <c r="F118" s="5">
        <v>805</v>
      </c>
      <c r="G118" s="5">
        <v>1135</v>
      </c>
      <c r="H118" s="1">
        <f t="shared" si="3"/>
        <v>0.40993788819875787</v>
      </c>
    </row>
    <row r="119" spans="1:8">
      <c r="A119" s="5" t="s">
        <v>60</v>
      </c>
      <c r="B119" s="5">
        <v>504031057</v>
      </c>
      <c r="C119" s="5" t="s">
        <v>70</v>
      </c>
      <c r="D119" s="5">
        <v>50403105704</v>
      </c>
      <c r="E119" s="5">
        <v>5105704</v>
      </c>
      <c r="F119" s="5">
        <v>341</v>
      </c>
      <c r="G119" s="5">
        <v>371</v>
      </c>
      <c r="H119" s="1">
        <f t="shared" si="3"/>
        <v>8.7976539589442737E-2</v>
      </c>
    </row>
    <row r="120" spans="1:8">
      <c r="A120" s="5" t="s">
        <v>60</v>
      </c>
      <c r="B120" s="5">
        <v>504031057</v>
      </c>
      <c r="C120" s="5" t="s">
        <v>70</v>
      </c>
      <c r="D120" s="5">
        <v>50403105707</v>
      </c>
      <c r="E120" s="5">
        <v>5105707</v>
      </c>
      <c r="F120" s="5">
        <v>250</v>
      </c>
      <c r="G120" s="5">
        <v>244</v>
      </c>
      <c r="H120" s="1">
        <f t="shared" si="3"/>
        <v>-2.4000000000000021E-2</v>
      </c>
    </row>
    <row r="121" spans="1:8">
      <c r="A121" s="5" t="s">
        <v>60</v>
      </c>
      <c r="B121" s="5">
        <v>504031057</v>
      </c>
      <c r="C121" s="5" t="s">
        <v>70</v>
      </c>
      <c r="D121" s="5">
        <v>50403105708</v>
      </c>
      <c r="E121" s="5">
        <v>5105708</v>
      </c>
      <c r="F121" s="5">
        <v>374</v>
      </c>
      <c r="G121" s="5">
        <v>360</v>
      </c>
      <c r="H121" s="1">
        <f t="shared" si="3"/>
        <v>-3.7433155080213942E-2</v>
      </c>
    </row>
    <row r="122" spans="1:8">
      <c r="A122" s="5" t="s">
        <v>60</v>
      </c>
      <c r="B122" s="5">
        <v>504031057</v>
      </c>
      <c r="C122" s="5" t="s">
        <v>70</v>
      </c>
      <c r="D122" s="5">
        <v>50403105709</v>
      </c>
      <c r="E122" s="5">
        <v>5105709</v>
      </c>
      <c r="F122" s="5">
        <v>11</v>
      </c>
      <c r="G122" s="5">
        <v>12</v>
      </c>
      <c r="H122" s="1">
        <f t="shared" si="3"/>
        <v>9.0909090909090828E-2</v>
      </c>
    </row>
    <row r="123" spans="1:8">
      <c r="A123" s="5" t="s">
        <v>60</v>
      </c>
      <c r="B123" s="5">
        <v>504031057</v>
      </c>
      <c r="C123" s="5" t="s">
        <v>70</v>
      </c>
      <c r="D123" s="5">
        <v>50403105724</v>
      </c>
      <c r="E123" s="5">
        <v>5105724</v>
      </c>
      <c r="F123" s="5">
        <v>371</v>
      </c>
      <c r="G123" s="5">
        <v>415</v>
      </c>
      <c r="H123" s="1">
        <f t="shared" si="3"/>
        <v>0.11859838274932621</v>
      </c>
    </row>
    <row r="124" spans="1:8">
      <c r="A124" s="5" t="s">
        <v>60</v>
      </c>
      <c r="B124" s="5">
        <v>504031057</v>
      </c>
      <c r="C124" s="5" t="s">
        <v>70</v>
      </c>
      <c r="D124" s="5">
        <v>50403105725</v>
      </c>
      <c r="E124" s="5">
        <v>5105725</v>
      </c>
      <c r="F124" s="5">
        <v>360</v>
      </c>
      <c r="G124" s="5">
        <v>365</v>
      </c>
      <c r="H124" s="1">
        <f t="shared" si="3"/>
        <v>1.388888888888884E-2</v>
      </c>
    </row>
    <row r="125" spans="1:8">
      <c r="A125" s="5" t="s">
        <v>60</v>
      </c>
      <c r="B125" s="5">
        <v>504031057</v>
      </c>
      <c r="C125" s="5" t="s">
        <v>70</v>
      </c>
      <c r="D125" s="5">
        <v>50403105731</v>
      </c>
      <c r="E125" s="5">
        <v>5105731</v>
      </c>
      <c r="F125" s="5">
        <v>135</v>
      </c>
      <c r="G125" s="5">
        <v>84</v>
      </c>
      <c r="H125" s="1">
        <f t="shared" si="3"/>
        <v>-0.37777777777777777</v>
      </c>
    </row>
    <row r="126" spans="1:8">
      <c r="A126" s="5" t="s">
        <v>60</v>
      </c>
      <c r="B126" s="5">
        <v>504031057</v>
      </c>
      <c r="C126" s="5" t="s">
        <v>70</v>
      </c>
      <c r="D126" s="5">
        <v>50403105732</v>
      </c>
      <c r="E126" s="5">
        <v>5105732</v>
      </c>
      <c r="F126" s="5">
        <v>259</v>
      </c>
      <c r="G126" s="5">
        <v>220</v>
      </c>
      <c r="H126" s="1">
        <f t="shared" si="3"/>
        <v>-0.15057915057915061</v>
      </c>
    </row>
    <row r="127" spans="1:8">
      <c r="A127" s="5" t="s">
        <v>60</v>
      </c>
      <c r="B127" s="5">
        <v>504031057</v>
      </c>
      <c r="C127" s="5" t="s">
        <v>70</v>
      </c>
      <c r="D127" s="5">
        <v>50403105734</v>
      </c>
      <c r="E127" s="5">
        <v>5105734</v>
      </c>
      <c r="F127" s="5">
        <v>224</v>
      </c>
      <c r="G127" s="5">
        <v>245</v>
      </c>
      <c r="H127" s="1">
        <f t="shared" si="3"/>
        <v>9.375E-2</v>
      </c>
    </row>
    <row r="128" spans="1:8">
      <c r="A128" s="5" t="s">
        <v>60</v>
      </c>
      <c r="B128" s="5">
        <v>504031057</v>
      </c>
      <c r="C128" s="5" t="s">
        <v>70</v>
      </c>
      <c r="D128" s="5">
        <v>50403105735</v>
      </c>
      <c r="E128" s="5">
        <v>5105735</v>
      </c>
      <c r="F128" s="5">
        <v>237</v>
      </c>
      <c r="G128" s="5">
        <v>248</v>
      </c>
      <c r="H128" s="1">
        <f t="shared" si="3"/>
        <v>4.6413502109704741E-2</v>
      </c>
    </row>
    <row r="129" spans="1:8">
      <c r="A129" s="5" t="s">
        <v>60</v>
      </c>
      <c r="B129" s="5">
        <v>504031057</v>
      </c>
      <c r="C129" s="5" t="s">
        <v>70</v>
      </c>
      <c r="D129" s="5">
        <v>50403105736</v>
      </c>
      <c r="E129" s="5">
        <v>5105736</v>
      </c>
      <c r="F129" s="5">
        <v>193</v>
      </c>
      <c r="G129" s="5">
        <v>225</v>
      </c>
      <c r="H129" s="1">
        <f t="shared" si="3"/>
        <v>0.16580310880829008</v>
      </c>
    </row>
    <row r="130" spans="1:8">
      <c r="A130" s="5" t="s">
        <v>60</v>
      </c>
      <c r="B130" s="5">
        <v>504031057</v>
      </c>
      <c r="C130" s="5" t="s">
        <v>70</v>
      </c>
      <c r="D130" s="5">
        <v>50403105738</v>
      </c>
      <c r="E130" s="5">
        <v>5105738</v>
      </c>
      <c r="F130" s="5">
        <v>360</v>
      </c>
      <c r="G130" s="5">
        <v>387</v>
      </c>
      <c r="H130" s="1">
        <f t="shared" ref="H130:H136" si="4">(G130/F130)-1</f>
        <v>7.4999999999999956E-2</v>
      </c>
    </row>
    <row r="131" spans="1:8">
      <c r="A131" s="5" t="s">
        <v>60</v>
      </c>
      <c r="B131" s="5">
        <v>504031057</v>
      </c>
      <c r="C131" s="5" t="s">
        <v>70</v>
      </c>
      <c r="D131" s="5">
        <v>50403105739</v>
      </c>
      <c r="E131" s="5">
        <v>5105739</v>
      </c>
      <c r="F131" s="5">
        <v>308</v>
      </c>
      <c r="G131" s="5">
        <v>340</v>
      </c>
      <c r="H131" s="1">
        <f t="shared" si="4"/>
        <v>0.10389610389610393</v>
      </c>
    </row>
    <row r="132" spans="1:8">
      <c r="A132" s="5" t="s">
        <v>60</v>
      </c>
      <c r="B132" s="5">
        <v>504031057</v>
      </c>
      <c r="C132" s="5" t="s">
        <v>70</v>
      </c>
      <c r="D132" s="5">
        <v>50403105740</v>
      </c>
      <c r="E132" s="5">
        <v>5105740</v>
      </c>
      <c r="F132" s="5">
        <v>344</v>
      </c>
      <c r="G132" s="5">
        <v>377</v>
      </c>
      <c r="H132" s="1">
        <f t="shared" si="4"/>
        <v>9.5930232558139483E-2</v>
      </c>
    </row>
    <row r="133" spans="1:8">
      <c r="A133" s="5" t="s">
        <v>60</v>
      </c>
      <c r="B133" s="5">
        <v>504031057</v>
      </c>
      <c r="C133" s="5" t="s">
        <v>70</v>
      </c>
      <c r="D133" s="5">
        <v>50403105742</v>
      </c>
      <c r="E133" s="5">
        <v>5105742</v>
      </c>
      <c r="F133" s="5">
        <v>186</v>
      </c>
      <c r="G133" s="5">
        <v>288</v>
      </c>
      <c r="H133" s="1">
        <f t="shared" si="4"/>
        <v>0.54838709677419351</v>
      </c>
    </row>
    <row r="134" spans="1:8">
      <c r="A134" s="5" t="s">
        <v>60</v>
      </c>
      <c r="B134" s="5">
        <v>504031057</v>
      </c>
      <c r="C134" s="5" t="s">
        <v>70</v>
      </c>
      <c r="D134" s="5">
        <v>50403105743</v>
      </c>
      <c r="E134" s="5">
        <v>5105743</v>
      </c>
      <c r="F134" s="5">
        <v>502</v>
      </c>
      <c r="G134" s="5">
        <v>825</v>
      </c>
      <c r="H134" s="1">
        <f t="shared" si="4"/>
        <v>0.64342629482071723</v>
      </c>
    </row>
    <row r="135" spans="1:8">
      <c r="A135" s="5" t="s">
        <v>60</v>
      </c>
      <c r="B135" s="5">
        <v>504031057</v>
      </c>
      <c r="C135" s="5" t="s">
        <v>70</v>
      </c>
      <c r="D135" s="5">
        <v>50403105744</v>
      </c>
      <c r="E135" s="5">
        <v>5105744</v>
      </c>
      <c r="F135" s="5">
        <v>368</v>
      </c>
      <c r="G135" s="5">
        <v>433</v>
      </c>
      <c r="H135" s="1">
        <f t="shared" si="4"/>
        <v>0.17663043478260865</v>
      </c>
    </row>
    <row r="136" spans="1:8">
      <c r="A136" s="5" t="s">
        <v>60</v>
      </c>
      <c r="B136" s="5">
        <v>504031057</v>
      </c>
      <c r="C136" s="5" t="s">
        <v>70</v>
      </c>
      <c r="D136" s="5">
        <v>50403105745</v>
      </c>
      <c r="E136" s="5">
        <v>5105745</v>
      </c>
      <c r="F136" s="5">
        <v>448</v>
      </c>
      <c r="G136" s="5">
        <v>700</v>
      </c>
      <c r="H136" s="1">
        <f t="shared" si="4"/>
        <v>0.5625</v>
      </c>
    </row>
    <row r="137" spans="1:8">
      <c r="A137" s="5" t="s">
        <v>60</v>
      </c>
      <c r="B137" s="5">
        <v>504031057</v>
      </c>
      <c r="C137" s="5" t="s">
        <v>70</v>
      </c>
      <c r="D137" s="5">
        <v>50403105746</v>
      </c>
      <c r="E137" s="5">
        <v>5105746</v>
      </c>
      <c r="F137" s="5">
        <v>0</v>
      </c>
      <c r="G137" s="5">
        <v>0</v>
      </c>
      <c r="H137" s="1">
        <v>0</v>
      </c>
    </row>
    <row r="138" spans="1:8">
      <c r="A138" s="5" t="s">
        <v>60</v>
      </c>
      <c r="B138" s="5">
        <v>504031057</v>
      </c>
      <c r="C138" s="5" t="s">
        <v>70</v>
      </c>
      <c r="D138" s="5">
        <v>50403105747</v>
      </c>
      <c r="E138" s="5">
        <v>5105747</v>
      </c>
      <c r="F138" s="5">
        <v>230</v>
      </c>
      <c r="G138" s="5">
        <v>355</v>
      </c>
      <c r="H138" s="1">
        <f t="shared" ref="H138:H169" si="5">(G138/F138)-1</f>
        <v>0.54347826086956519</v>
      </c>
    </row>
    <row r="139" spans="1:8">
      <c r="A139" s="5" t="s">
        <v>60</v>
      </c>
      <c r="B139" s="5">
        <v>504031057</v>
      </c>
      <c r="C139" s="5" t="s">
        <v>70</v>
      </c>
      <c r="D139" s="5">
        <v>50403105748</v>
      </c>
      <c r="E139" s="5">
        <v>5105748</v>
      </c>
      <c r="F139" s="5">
        <v>58</v>
      </c>
      <c r="G139" s="5">
        <v>62</v>
      </c>
      <c r="H139" s="1">
        <f t="shared" si="5"/>
        <v>6.8965517241379226E-2</v>
      </c>
    </row>
    <row r="140" spans="1:8">
      <c r="A140" s="5" t="s">
        <v>60</v>
      </c>
      <c r="B140" s="5">
        <v>504031057</v>
      </c>
      <c r="C140" s="5" t="s">
        <v>70</v>
      </c>
      <c r="D140" s="5">
        <v>50403105749</v>
      </c>
      <c r="E140" s="5">
        <v>5105749</v>
      </c>
      <c r="F140" s="5">
        <v>174</v>
      </c>
      <c r="G140" s="5">
        <v>181</v>
      </c>
      <c r="H140" s="1">
        <f t="shared" si="5"/>
        <v>4.022988505747116E-2</v>
      </c>
    </row>
    <row r="141" spans="1:8">
      <c r="A141" s="5" t="s">
        <v>60</v>
      </c>
      <c r="B141" s="5">
        <v>504031057</v>
      </c>
      <c r="C141" s="5" t="s">
        <v>70</v>
      </c>
      <c r="D141" s="5">
        <v>50403105750</v>
      </c>
      <c r="E141" s="5">
        <v>5105750</v>
      </c>
      <c r="F141" s="5">
        <v>441</v>
      </c>
      <c r="G141" s="5">
        <v>712</v>
      </c>
      <c r="H141" s="1">
        <f t="shared" si="5"/>
        <v>0.61451247165532874</v>
      </c>
    </row>
    <row r="142" spans="1:8">
      <c r="A142" s="5" t="s">
        <v>60</v>
      </c>
      <c r="B142" s="5">
        <v>504031057</v>
      </c>
      <c r="C142" s="5" t="s">
        <v>70</v>
      </c>
      <c r="D142" s="5">
        <v>50403105751</v>
      </c>
      <c r="E142" s="5">
        <v>5105751</v>
      </c>
      <c r="F142" s="5">
        <v>240</v>
      </c>
      <c r="G142" s="5">
        <v>387</v>
      </c>
      <c r="H142" s="1">
        <f t="shared" si="5"/>
        <v>0.61250000000000004</v>
      </c>
    </row>
    <row r="143" spans="1:8">
      <c r="A143" s="5" t="s">
        <v>60</v>
      </c>
      <c r="B143" s="5">
        <v>504031057</v>
      </c>
      <c r="C143" s="5" t="s">
        <v>70</v>
      </c>
      <c r="D143" s="5">
        <v>50403105752</v>
      </c>
      <c r="E143" s="5">
        <v>5105752</v>
      </c>
      <c r="F143" s="5">
        <v>312</v>
      </c>
      <c r="G143" s="5">
        <v>423</v>
      </c>
      <c r="H143" s="1">
        <f t="shared" si="5"/>
        <v>0.35576923076923084</v>
      </c>
    </row>
    <row r="144" spans="1:8">
      <c r="A144" s="5" t="s">
        <v>60</v>
      </c>
      <c r="B144" s="5">
        <v>504031057</v>
      </c>
      <c r="C144" s="5" t="s">
        <v>70</v>
      </c>
      <c r="D144" s="5">
        <v>50403105753</v>
      </c>
      <c r="E144" s="5">
        <v>5105753</v>
      </c>
      <c r="F144" s="5">
        <v>362</v>
      </c>
      <c r="G144" s="5">
        <v>448</v>
      </c>
      <c r="H144" s="1">
        <f t="shared" si="5"/>
        <v>0.23756906077348061</v>
      </c>
    </row>
    <row r="145" spans="1:8">
      <c r="A145" s="5" t="s">
        <v>60</v>
      </c>
      <c r="B145" s="5">
        <v>504031057</v>
      </c>
      <c r="C145" s="5" t="s">
        <v>70</v>
      </c>
      <c r="D145" s="5">
        <v>50403105754</v>
      </c>
      <c r="E145" s="5">
        <v>5105754</v>
      </c>
      <c r="F145" s="5">
        <v>342</v>
      </c>
      <c r="G145" s="5">
        <v>473</v>
      </c>
      <c r="H145" s="1">
        <f t="shared" si="5"/>
        <v>0.38304093567251463</v>
      </c>
    </row>
    <row r="146" spans="1:8">
      <c r="A146" s="5" t="s">
        <v>60</v>
      </c>
      <c r="B146" s="5">
        <v>504031057</v>
      </c>
      <c r="C146" s="5" t="s">
        <v>70</v>
      </c>
      <c r="D146" s="5">
        <v>50403105755</v>
      </c>
      <c r="E146" s="5">
        <v>5105755</v>
      </c>
      <c r="F146" s="5">
        <v>83</v>
      </c>
      <c r="G146" s="5">
        <v>100</v>
      </c>
      <c r="H146" s="1">
        <f t="shared" si="5"/>
        <v>0.20481927710843384</v>
      </c>
    </row>
    <row r="147" spans="1:8">
      <c r="A147" s="5" t="s">
        <v>60</v>
      </c>
      <c r="B147" s="5">
        <v>504031057</v>
      </c>
      <c r="C147" s="5" t="s">
        <v>70</v>
      </c>
      <c r="D147" s="5">
        <v>50403105756</v>
      </c>
      <c r="E147" s="5">
        <v>5105756</v>
      </c>
      <c r="F147" s="5">
        <v>340</v>
      </c>
      <c r="G147" s="5">
        <v>381</v>
      </c>
      <c r="H147" s="1">
        <f t="shared" si="5"/>
        <v>0.12058823529411766</v>
      </c>
    </row>
    <row r="148" spans="1:8">
      <c r="A148" s="5" t="s">
        <v>60</v>
      </c>
      <c r="B148" s="5">
        <v>504031060</v>
      </c>
      <c r="C148" s="5" t="s">
        <v>72</v>
      </c>
      <c r="D148" s="5">
        <v>50403106001</v>
      </c>
      <c r="E148" s="5">
        <v>5106001</v>
      </c>
      <c r="F148" s="5">
        <v>276</v>
      </c>
      <c r="G148" s="5">
        <v>321</v>
      </c>
      <c r="H148" s="1">
        <f t="shared" si="5"/>
        <v>0.16304347826086962</v>
      </c>
    </row>
    <row r="149" spans="1:8">
      <c r="A149" s="5" t="s">
        <v>60</v>
      </c>
      <c r="B149" s="5">
        <v>504031060</v>
      </c>
      <c r="C149" s="5" t="s">
        <v>72</v>
      </c>
      <c r="D149" s="5">
        <v>50403106002</v>
      </c>
      <c r="E149" s="5">
        <v>5106002</v>
      </c>
      <c r="F149" s="5">
        <v>312</v>
      </c>
      <c r="G149" s="5">
        <v>343</v>
      </c>
      <c r="H149" s="1">
        <f t="shared" si="5"/>
        <v>9.935897435897445E-2</v>
      </c>
    </row>
    <row r="150" spans="1:8">
      <c r="A150" s="5" t="s">
        <v>60</v>
      </c>
      <c r="B150" s="5">
        <v>504031060</v>
      </c>
      <c r="C150" s="5" t="s">
        <v>72</v>
      </c>
      <c r="D150" s="5">
        <v>50403106003</v>
      </c>
      <c r="E150" s="5">
        <v>5106003</v>
      </c>
      <c r="F150" s="5">
        <v>213</v>
      </c>
      <c r="G150" s="5">
        <v>218</v>
      </c>
      <c r="H150" s="1">
        <f t="shared" si="5"/>
        <v>2.3474178403755763E-2</v>
      </c>
    </row>
    <row r="151" spans="1:8">
      <c r="A151" s="5" t="s">
        <v>60</v>
      </c>
      <c r="B151" s="5">
        <v>504031060</v>
      </c>
      <c r="C151" s="5" t="s">
        <v>72</v>
      </c>
      <c r="D151" s="5">
        <v>50403106004</v>
      </c>
      <c r="E151" s="5">
        <v>5106004</v>
      </c>
      <c r="F151" s="5">
        <v>266</v>
      </c>
      <c r="G151" s="5">
        <v>270</v>
      </c>
      <c r="H151" s="1">
        <f t="shared" si="5"/>
        <v>1.5037593984962516E-2</v>
      </c>
    </row>
    <row r="152" spans="1:8">
      <c r="A152" s="5" t="s">
        <v>60</v>
      </c>
      <c r="B152" s="5">
        <v>504031060</v>
      </c>
      <c r="C152" s="5" t="s">
        <v>72</v>
      </c>
      <c r="D152" s="5">
        <v>50403106005</v>
      </c>
      <c r="E152" s="5">
        <v>5106005</v>
      </c>
      <c r="F152" s="5">
        <v>466</v>
      </c>
      <c r="G152" s="5">
        <v>478</v>
      </c>
      <c r="H152" s="1">
        <f t="shared" si="5"/>
        <v>2.5751072961373467E-2</v>
      </c>
    </row>
    <row r="153" spans="1:8">
      <c r="A153" s="5" t="s">
        <v>60</v>
      </c>
      <c r="B153" s="5">
        <v>504031060</v>
      </c>
      <c r="C153" s="5" t="s">
        <v>72</v>
      </c>
      <c r="D153" s="5">
        <v>50403106006</v>
      </c>
      <c r="E153" s="5">
        <v>5106006</v>
      </c>
      <c r="F153" s="5">
        <v>275</v>
      </c>
      <c r="G153" s="5">
        <v>294</v>
      </c>
      <c r="H153" s="1">
        <f t="shared" si="5"/>
        <v>6.9090909090909092E-2</v>
      </c>
    </row>
    <row r="154" spans="1:8">
      <c r="A154" s="5" t="s">
        <v>60</v>
      </c>
      <c r="B154" s="5">
        <v>504031060</v>
      </c>
      <c r="C154" s="5" t="s">
        <v>72</v>
      </c>
      <c r="D154" s="5">
        <v>50403106007</v>
      </c>
      <c r="E154" s="5">
        <v>5106007</v>
      </c>
      <c r="F154" s="5">
        <v>280</v>
      </c>
      <c r="G154" s="5">
        <v>267</v>
      </c>
      <c r="H154" s="1">
        <f t="shared" si="5"/>
        <v>-4.6428571428571375E-2</v>
      </c>
    </row>
    <row r="155" spans="1:8">
      <c r="A155" s="5" t="s">
        <v>60</v>
      </c>
      <c r="B155" s="5">
        <v>504031060</v>
      </c>
      <c r="C155" s="5" t="s">
        <v>72</v>
      </c>
      <c r="D155" s="5">
        <v>50403106008</v>
      </c>
      <c r="E155" s="5">
        <v>5106008</v>
      </c>
      <c r="F155" s="5">
        <v>265</v>
      </c>
      <c r="G155" s="5">
        <v>253</v>
      </c>
      <c r="H155" s="1">
        <f t="shared" si="5"/>
        <v>-4.5283018867924518E-2</v>
      </c>
    </row>
    <row r="156" spans="1:8">
      <c r="A156" s="5" t="s">
        <v>60</v>
      </c>
      <c r="B156" s="5">
        <v>504031061</v>
      </c>
      <c r="C156" s="5" t="s">
        <v>73</v>
      </c>
      <c r="D156" s="5">
        <v>50403106102</v>
      </c>
      <c r="E156" s="5">
        <v>5106102</v>
      </c>
      <c r="F156" s="5">
        <v>560</v>
      </c>
      <c r="G156" s="5">
        <v>588</v>
      </c>
      <c r="H156" s="1">
        <f t="shared" si="5"/>
        <v>5.0000000000000044E-2</v>
      </c>
    </row>
    <row r="157" spans="1:8">
      <c r="A157" s="5" t="s">
        <v>60</v>
      </c>
      <c r="B157" s="5">
        <v>504031061</v>
      </c>
      <c r="C157" s="5" t="s">
        <v>73</v>
      </c>
      <c r="D157" s="5">
        <v>50403106104</v>
      </c>
      <c r="E157" s="5">
        <v>5106104</v>
      </c>
      <c r="F157" s="5">
        <v>817</v>
      </c>
      <c r="G157" s="5">
        <v>1265</v>
      </c>
      <c r="H157" s="1">
        <f t="shared" si="5"/>
        <v>0.54834761321909431</v>
      </c>
    </row>
    <row r="158" spans="1:8">
      <c r="A158" s="5" t="s">
        <v>60</v>
      </c>
      <c r="B158" s="5">
        <v>504031061</v>
      </c>
      <c r="C158" s="5" t="s">
        <v>73</v>
      </c>
      <c r="D158" s="5">
        <v>50403106105</v>
      </c>
      <c r="E158" s="5">
        <v>5106105</v>
      </c>
      <c r="F158" s="5">
        <v>422</v>
      </c>
      <c r="G158" s="5">
        <v>435</v>
      </c>
      <c r="H158" s="1">
        <f t="shared" si="5"/>
        <v>3.0805687203791399E-2</v>
      </c>
    </row>
    <row r="159" spans="1:8">
      <c r="A159" s="5" t="s">
        <v>60</v>
      </c>
      <c r="B159" s="5">
        <v>504031061</v>
      </c>
      <c r="C159" s="5" t="s">
        <v>73</v>
      </c>
      <c r="D159" s="5">
        <v>50403106106</v>
      </c>
      <c r="E159" s="5">
        <v>5106106</v>
      </c>
      <c r="F159" s="5">
        <v>367</v>
      </c>
      <c r="G159" s="5">
        <v>426</v>
      </c>
      <c r="H159" s="1">
        <f t="shared" si="5"/>
        <v>0.1607629427792916</v>
      </c>
    </row>
    <row r="160" spans="1:8">
      <c r="A160" s="5" t="s">
        <v>60</v>
      </c>
      <c r="B160" s="5">
        <v>504031061</v>
      </c>
      <c r="C160" s="5" t="s">
        <v>73</v>
      </c>
      <c r="D160" s="5">
        <v>50403106108</v>
      </c>
      <c r="E160" s="5">
        <v>5106108</v>
      </c>
      <c r="F160" s="5">
        <v>331</v>
      </c>
      <c r="G160" s="5">
        <v>371</v>
      </c>
      <c r="H160" s="1">
        <f t="shared" si="5"/>
        <v>0.12084592145015116</v>
      </c>
    </row>
    <row r="161" spans="1:8">
      <c r="A161" s="5" t="s">
        <v>60</v>
      </c>
      <c r="B161" s="5">
        <v>504031061</v>
      </c>
      <c r="C161" s="5" t="s">
        <v>73</v>
      </c>
      <c r="D161" s="5">
        <v>50403106109</v>
      </c>
      <c r="E161" s="5">
        <v>5106109</v>
      </c>
      <c r="F161" s="5">
        <v>703</v>
      </c>
      <c r="G161" s="5">
        <v>767</v>
      </c>
      <c r="H161" s="1">
        <f t="shared" si="5"/>
        <v>9.1038406827880447E-2</v>
      </c>
    </row>
    <row r="162" spans="1:8">
      <c r="A162" s="5" t="s">
        <v>60</v>
      </c>
      <c r="B162" s="5">
        <v>504031061</v>
      </c>
      <c r="C162" s="5" t="s">
        <v>73</v>
      </c>
      <c r="D162" s="5">
        <v>50403106110</v>
      </c>
      <c r="E162" s="5">
        <v>5106110</v>
      </c>
      <c r="F162" s="5">
        <v>190</v>
      </c>
      <c r="G162" s="5">
        <v>224</v>
      </c>
      <c r="H162" s="1">
        <f t="shared" si="5"/>
        <v>0.17894736842105252</v>
      </c>
    </row>
    <row r="163" spans="1:8">
      <c r="A163" s="5" t="s">
        <v>60</v>
      </c>
      <c r="B163" s="5">
        <v>504031061</v>
      </c>
      <c r="C163" s="5" t="s">
        <v>73</v>
      </c>
      <c r="D163" s="5">
        <v>50403106111</v>
      </c>
      <c r="E163" s="5">
        <v>5106111</v>
      </c>
      <c r="F163" s="5">
        <v>219</v>
      </c>
      <c r="G163" s="5">
        <v>257</v>
      </c>
      <c r="H163" s="1">
        <f t="shared" si="5"/>
        <v>0.17351598173515992</v>
      </c>
    </row>
    <row r="164" spans="1:8">
      <c r="A164" s="5" t="s">
        <v>60</v>
      </c>
      <c r="B164" s="5">
        <v>504031061</v>
      </c>
      <c r="C164" s="5" t="s">
        <v>73</v>
      </c>
      <c r="D164" s="5">
        <v>50403106112</v>
      </c>
      <c r="E164" s="5">
        <v>5106112</v>
      </c>
      <c r="F164" s="5">
        <v>278</v>
      </c>
      <c r="G164" s="5">
        <v>298</v>
      </c>
      <c r="H164" s="1">
        <f t="shared" si="5"/>
        <v>7.1942446043165464E-2</v>
      </c>
    </row>
    <row r="165" spans="1:8">
      <c r="A165" s="5" t="s">
        <v>60</v>
      </c>
      <c r="B165" s="5">
        <v>504031061</v>
      </c>
      <c r="C165" s="5" t="s">
        <v>73</v>
      </c>
      <c r="D165" s="5">
        <v>50403106113</v>
      </c>
      <c r="E165" s="5">
        <v>5106113</v>
      </c>
      <c r="F165" s="5">
        <v>267</v>
      </c>
      <c r="G165" s="5">
        <v>281</v>
      </c>
      <c r="H165" s="1">
        <f t="shared" si="5"/>
        <v>5.2434456928838857E-2</v>
      </c>
    </row>
    <row r="166" spans="1:8">
      <c r="A166" s="5" t="s">
        <v>60</v>
      </c>
      <c r="B166" s="5">
        <v>504031061</v>
      </c>
      <c r="C166" s="5" t="s">
        <v>73</v>
      </c>
      <c r="D166" s="5">
        <v>50403106114</v>
      </c>
      <c r="E166" s="5">
        <v>5106114</v>
      </c>
      <c r="F166" s="5">
        <v>2</v>
      </c>
      <c r="G166" s="5">
        <v>3</v>
      </c>
      <c r="H166" s="1">
        <f t="shared" si="5"/>
        <v>0.5</v>
      </c>
    </row>
    <row r="167" spans="1:8">
      <c r="A167" s="5" t="s">
        <v>60</v>
      </c>
      <c r="B167" s="5">
        <v>504031062</v>
      </c>
      <c r="C167" s="5" t="s">
        <v>76</v>
      </c>
      <c r="D167" s="5">
        <v>50403106201</v>
      </c>
      <c r="E167" s="5">
        <v>5106201</v>
      </c>
      <c r="F167" s="5">
        <v>198</v>
      </c>
      <c r="G167" s="5">
        <v>191</v>
      </c>
      <c r="H167" s="1">
        <f t="shared" si="5"/>
        <v>-3.5353535353535359E-2</v>
      </c>
    </row>
    <row r="168" spans="1:8">
      <c r="A168" s="5" t="s">
        <v>60</v>
      </c>
      <c r="B168" s="5">
        <v>504031062</v>
      </c>
      <c r="C168" s="5" t="s">
        <v>76</v>
      </c>
      <c r="D168" s="5">
        <v>50403106202</v>
      </c>
      <c r="E168" s="5">
        <v>5106202</v>
      </c>
      <c r="F168" s="5">
        <v>890</v>
      </c>
      <c r="G168" s="5">
        <v>1124</v>
      </c>
      <c r="H168" s="1">
        <f t="shared" si="5"/>
        <v>0.26292134831460667</v>
      </c>
    </row>
    <row r="169" spans="1:8">
      <c r="A169" s="5" t="s">
        <v>60</v>
      </c>
      <c r="B169" s="5">
        <v>504031062</v>
      </c>
      <c r="C169" s="5" t="s">
        <v>76</v>
      </c>
      <c r="D169" s="5">
        <v>50403106203</v>
      </c>
      <c r="E169" s="5">
        <v>5106203</v>
      </c>
      <c r="F169" s="5">
        <v>259</v>
      </c>
      <c r="G169" s="5">
        <v>270</v>
      </c>
      <c r="H169" s="1">
        <f t="shared" si="5"/>
        <v>4.2471042471042386E-2</v>
      </c>
    </row>
    <row r="170" spans="1:8">
      <c r="A170" s="5" t="s">
        <v>60</v>
      </c>
      <c r="B170" s="5">
        <v>504031062</v>
      </c>
      <c r="C170" s="5" t="s">
        <v>76</v>
      </c>
      <c r="D170" s="5">
        <v>50403106204</v>
      </c>
      <c r="E170" s="5">
        <v>5106204</v>
      </c>
      <c r="F170" s="5">
        <v>279</v>
      </c>
      <c r="G170" s="5">
        <v>280</v>
      </c>
      <c r="H170" s="1">
        <f t="shared" ref="H170:H201" si="6">(G170/F170)-1</f>
        <v>3.5842293906809264E-3</v>
      </c>
    </row>
    <row r="171" spans="1:8">
      <c r="A171" s="5" t="s">
        <v>60</v>
      </c>
      <c r="B171" s="5">
        <v>504031062</v>
      </c>
      <c r="C171" s="5" t="s">
        <v>76</v>
      </c>
      <c r="D171" s="5">
        <v>50403106205</v>
      </c>
      <c r="E171" s="5">
        <v>5106205</v>
      </c>
      <c r="F171" s="5">
        <v>299</v>
      </c>
      <c r="G171" s="5">
        <v>298</v>
      </c>
      <c r="H171" s="1">
        <f t="shared" si="6"/>
        <v>-3.3444816053511683E-3</v>
      </c>
    </row>
    <row r="172" spans="1:8">
      <c r="A172" s="5" t="s">
        <v>60</v>
      </c>
      <c r="B172" s="5">
        <v>504031062</v>
      </c>
      <c r="C172" s="5" t="s">
        <v>76</v>
      </c>
      <c r="D172" s="5">
        <v>50403106206</v>
      </c>
      <c r="E172" s="5">
        <v>5106206</v>
      </c>
      <c r="F172" s="5">
        <v>208</v>
      </c>
      <c r="G172" s="5">
        <v>235</v>
      </c>
      <c r="H172" s="1">
        <f t="shared" si="6"/>
        <v>0.12980769230769229</v>
      </c>
    </row>
    <row r="173" spans="1:8">
      <c r="A173" s="5" t="s">
        <v>60</v>
      </c>
      <c r="B173" s="5">
        <v>504031062</v>
      </c>
      <c r="C173" s="5" t="s">
        <v>76</v>
      </c>
      <c r="D173" s="5">
        <v>50403106207</v>
      </c>
      <c r="E173" s="5">
        <v>5106207</v>
      </c>
      <c r="F173" s="5">
        <v>2475</v>
      </c>
      <c r="G173" s="5">
        <v>3099</v>
      </c>
      <c r="H173" s="1">
        <f t="shared" si="6"/>
        <v>0.25212121212121219</v>
      </c>
    </row>
    <row r="174" spans="1:8">
      <c r="A174" s="5" t="s">
        <v>60</v>
      </c>
      <c r="B174" s="5">
        <v>504031062</v>
      </c>
      <c r="C174" s="5" t="s">
        <v>76</v>
      </c>
      <c r="D174" s="5">
        <v>50403106219</v>
      </c>
      <c r="E174" s="5">
        <v>5106219</v>
      </c>
      <c r="F174" s="5">
        <v>226</v>
      </c>
      <c r="G174" s="5">
        <v>284</v>
      </c>
      <c r="H174" s="1">
        <f t="shared" si="6"/>
        <v>0.25663716814159288</v>
      </c>
    </row>
    <row r="175" spans="1:8">
      <c r="A175" s="5" t="s">
        <v>60</v>
      </c>
      <c r="B175" s="5">
        <v>504031065</v>
      </c>
      <c r="C175" s="5" t="s">
        <v>79</v>
      </c>
      <c r="D175" s="5">
        <v>50403106501</v>
      </c>
      <c r="E175" s="5">
        <v>5106501</v>
      </c>
      <c r="F175" s="5">
        <v>12</v>
      </c>
      <c r="G175" s="5">
        <v>9</v>
      </c>
      <c r="H175" s="1">
        <f t="shared" si="6"/>
        <v>-0.25</v>
      </c>
    </row>
    <row r="176" spans="1:8">
      <c r="A176" s="5" t="s">
        <v>60</v>
      </c>
      <c r="B176" s="5">
        <v>504031065</v>
      </c>
      <c r="C176" s="5" t="s">
        <v>79</v>
      </c>
      <c r="D176" s="5">
        <v>50403106502</v>
      </c>
      <c r="E176" s="5">
        <v>5106502</v>
      </c>
      <c r="F176" s="5">
        <v>275</v>
      </c>
      <c r="G176" s="5">
        <v>279</v>
      </c>
      <c r="H176" s="1">
        <f t="shared" si="6"/>
        <v>1.4545454545454639E-2</v>
      </c>
    </row>
    <row r="177" spans="1:8">
      <c r="A177" s="5" t="s">
        <v>60</v>
      </c>
      <c r="B177" s="5">
        <v>504031065</v>
      </c>
      <c r="C177" s="5" t="s">
        <v>79</v>
      </c>
      <c r="D177" s="5">
        <v>50403106503</v>
      </c>
      <c r="E177" s="5">
        <v>5106503</v>
      </c>
      <c r="F177" s="5">
        <v>276</v>
      </c>
      <c r="G177" s="5">
        <v>295</v>
      </c>
      <c r="H177" s="1">
        <f t="shared" si="6"/>
        <v>6.8840579710145011E-2</v>
      </c>
    </row>
    <row r="178" spans="1:8">
      <c r="A178" s="5" t="s">
        <v>60</v>
      </c>
      <c r="B178" s="5">
        <v>504031065</v>
      </c>
      <c r="C178" s="5" t="s">
        <v>79</v>
      </c>
      <c r="D178" s="5">
        <v>50403106504</v>
      </c>
      <c r="E178" s="5">
        <v>5106504</v>
      </c>
      <c r="F178" s="5">
        <v>234</v>
      </c>
      <c r="G178" s="5">
        <v>262</v>
      </c>
      <c r="H178" s="1">
        <f t="shared" si="6"/>
        <v>0.11965811965811968</v>
      </c>
    </row>
    <row r="179" spans="1:8">
      <c r="A179" s="5" t="s">
        <v>60</v>
      </c>
      <c r="B179" s="5">
        <v>504031065</v>
      </c>
      <c r="C179" s="5" t="s">
        <v>79</v>
      </c>
      <c r="D179" s="5">
        <v>50403106505</v>
      </c>
      <c r="E179" s="5">
        <v>5106505</v>
      </c>
      <c r="F179" s="5">
        <v>452</v>
      </c>
      <c r="G179" s="5">
        <v>476</v>
      </c>
      <c r="H179" s="1">
        <f t="shared" si="6"/>
        <v>5.3097345132743445E-2</v>
      </c>
    </row>
    <row r="180" spans="1:8">
      <c r="A180" s="5" t="s">
        <v>60</v>
      </c>
      <c r="B180" s="5">
        <v>504031065</v>
      </c>
      <c r="C180" s="5" t="s">
        <v>79</v>
      </c>
      <c r="D180" s="5">
        <v>50403106506</v>
      </c>
      <c r="E180" s="5">
        <v>5106506</v>
      </c>
      <c r="F180" s="5">
        <v>258</v>
      </c>
      <c r="G180" s="5">
        <v>288</v>
      </c>
      <c r="H180" s="1">
        <f t="shared" si="6"/>
        <v>0.11627906976744184</v>
      </c>
    </row>
    <row r="181" spans="1:8">
      <c r="A181" s="5" t="s">
        <v>60</v>
      </c>
      <c r="B181" s="5">
        <v>504031065</v>
      </c>
      <c r="C181" s="5" t="s">
        <v>79</v>
      </c>
      <c r="D181" s="5">
        <v>50403106507</v>
      </c>
      <c r="E181" s="5">
        <v>5106507</v>
      </c>
      <c r="F181" s="5">
        <v>397</v>
      </c>
      <c r="G181" s="5">
        <v>503</v>
      </c>
      <c r="H181" s="1">
        <f t="shared" si="6"/>
        <v>0.26700251889168758</v>
      </c>
    </row>
    <row r="182" spans="1:8">
      <c r="A182" s="5" t="s">
        <v>60</v>
      </c>
      <c r="B182" s="5">
        <v>504031065</v>
      </c>
      <c r="C182" s="5" t="s">
        <v>79</v>
      </c>
      <c r="D182" s="5">
        <v>50403106508</v>
      </c>
      <c r="E182" s="5">
        <v>5106508</v>
      </c>
      <c r="F182" s="5">
        <v>542</v>
      </c>
      <c r="G182" s="5">
        <v>596</v>
      </c>
      <c r="H182" s="1">
        <f t="shared" si="6"/>
        <v>9.9630996309963082E-2</v>
      </c>
    </row>
    <row r="183" spans="1:8">
      <c r="A183" s="5" t="s">
        <v>60</v>
      </c>
      <c r="B183" s="5">
        <v>504031065</v>
      </c>
      <c r="C183" s="5" t="s">
        <v>79</v>
      </c>
      <c r="D183" s="5">
        <v>50403106509</v>
      </c>
      <c r="E183" s="5">
        <v>5106509</v>
      </c>
      <c r="F183" s="5">
        <v>298</v>
      </c>
      <c r="G183" s="5">
        <v>303</v>
      </c>
      <c r="H183" s="1">
        <f t="shared" si="6"/>
        <v>1.6778523489932917E-2</v>
      </c>
    </row>
    <row r="184" spans="1:8">
      <c r="A184" s="5" t="s">
        <v>60</v>
      </c>
      <c r="B184" s="5">
        <v>504031065</v>
      </c>
      <c r="C184" s="5" t="s">
        <v>79</v>
      </c>
      <c r="D184" s="5">
        <v>50403106510</v>
      </c>
      <c r="E184" s="5">
        <v>5106510</v>
      </c>
      <c r="F184" s="5">
        <v>70</v>
      </c>
      <c r="G184" s="5">
        <v>82</v>
      </c>
      <c r="H184" s="1">
        <f t="shared" si="6"/>
        <v>0.17142857142857149</v>
      </c>
    </row>
    <row r="185" spans="1:8">
      <c r="A185" s="5" t="s">
        <v>60</v>
      </c>
      <c r="B185" s="5">
        <v>504031065</v>
      </c>
      <c r="C185" s="5" t="s">
        <v>79</v>
      </c>
      <c r="D185" s="5">
        <v>50403106511</v>
      </c>
      <c r="E185" s="5">
        <v>5106511</v>
      </c>
      <c r="F185" s="5">
        <v>302</v>
      </c>
      <c r="G185" s="5">
        <v>310</v>
      </c>
      <c r="H185" s="1">
        <f t="shared" si="6"/>
        <v>2.6490066225165476E-2</v>
      </c>
    </row>
    <row r="186" spans="1:8">
      <c r="A186" s="5" t="s">
        <v>60</v>
      </c>
      <c r="B186" s="5">
        <v>504031065</v>
      </c>
      <c r="C186" s="5" t="s">
        <v>79</v>
      </c>
      <c r="D186" s="5">
        <v>50403106512</v>
      </c>
      <c r="E186" s="5">
        <v>5106512</v>
      </c>
      <c r="F186" s="5">
        <v>366</v>
      </c>
      <c r="G186" s="5">
        <v>386</v>
      </c>
      <c r="H186" s="1">
        <f t="shared" si="6"/>
        <v>5.464480874316946E-2</v>
      </c>
    </row>
    <row r="187" spans="1:8">
      <c r="A187" s="5" t="s">
        <v>60</v>
      </c>
      <c r="B187" s="5">
        <v>504031065</v>
      </c>
      <c r="C187" s="5" t="s">
        <v>79</v>
      </c>
      <c r="D187" s="5">
        <v>50403106513</v>
      </c>
      <c r="E187" s="5">
        <v>5106513</v>
      </c>
      <c r="F187" s="5">
        <v>566</v>
      </c>
      <c r="G187" s="5">
        <v>644</v>
      </c>
      <c r="H187" s="1">
        <f t="shared" si="6"/>
        <v>0.13780918727915203</v>
      </c>
    </row>
    <row r="188" spans="1:8">
      <c r="A188" s="5" t="s">
        <v>60</v>
      </c>
      <c r="B188" s="5">
        <v>504031065</v>
      </c>
      <c r="C188" s="5" t="s">
        <v>79</v>
      </c>
      <c r="D188" s="5">
        <v>50403106514</v>
      </c>
      <c r="E188" s="5">
        <v>5106514</v>
      </c>
      <c r="F188" s="5">
        <v>229</v>
      </c>
      <c r="G188" s="5">
        <v>250</v>
      </c>
      <c r="H188" s="1">
        <f t="shared" si="6"/>
        <v>9.1703056768559055E-2</v>
      </c>
    </row>
    <row r="189" spans="1:8">
      <c r="A189" s="5" t="s">
        <v>60</v>
      </c>
      <c r="B189" s="5">
        <v>504031066</v>
      </c>
      <c r="C189" s="5" t="s">
        <v>80</v>
      </c>
      <c r="D189" s="5">
        <v>50403106601</v>
      </c>
      <c r="E189" s="5">
        <v>5106601</v>
      </c>
      <c r="F189" s="5">
        <v>258</v>
      </c>
      <c r="G189" s="5">
        <v>279</v>
      </c>
      <c r="H189" s="1">
        <f t="shared" si="6"/>
        <v>8.1395348837209225E-2</v>
      </c>
    </row>
    <row r="190" spans="1:8">
      <c r="A190" s="5" t="s">
        <v>60</v>
      </c>
      <c r="B190" s="5">
        <v>504031066</v>
      </c>
      <c r="C190" s="5" t="s">
        <v>80</v>
      </c>
      <c r="D190" s="5">
        <v>50403106602</v>
      </c>
      <c r="E190" s="5">
        <v>5106602</v>
      </c>
      <c r="F190" s="5">
        <v>233</v>
      </c>
      <c r="G190" s="5">
        <v>248</v>
      </c>
      <c r="H190" s="1">
        <f t="shared" si="6"/>
        <v>6.4377682403433445E-2</v>
      </c>
    </row>
    <row r="191" spans="1:8">
      <c r="A191" s="5" t="s">
        <v>60</v>
      </c>
      <c r="B191" s="5">
        <v>504031066</v>
      </c>
      <c r="C191" s="5" t="s">
        <v>80</v>
      </c>
      <c r="D191" s="5">
        <v>50403106603</v>
      </c>
      <c r="E191" s="5">
        <v>5106603</v>
      </c>
      <c r="F191" s="5">
        <v>418</v>
      </c>
      <c r="G191" s="5">
        <v>427</v>
      </c>
      <c r="H191" s="1">
        <f t="shared" si="6"/>
        <v>2.1531100478468845E-2</v>
      </c>
    </row>
    <row r="192" spans="1:8">
      <c r="A192" s="5" t="s">
        <v>60</v>
      </c>
      <c r="B192" s="5">
        <v>504031066</v>
      </c>
      <c r="C192" s="5" t="s">
        <v>80</v>
      </c>
      <c r="D192" s="5">
        <v>50403106604</v>
      </c>
      <c r="E192" s="5">
        <v>5106604</v>
      </c>
      <c r="F192" s="5">
        <v>374</v>
      </c>
      <c r="G192" s="5">
        <v>413</v>
      </c>
      <c r="H192" s="1">
        <f t="shared" si="6"/>
        <v>0.10427807486631013</v>
      </c>
    </row>
    <row r="193" spans="1:8">
      <c r="A193" s="5" t="s">
        <v>60</v>
      </c>
      <c r="B193" s="5">
        <v>504031066</v>
      </c>
      <c r="C193" s="5" t="s">
        <v>80</v>
      </c>
      <c r="D193" s="5">
        <v>50403106605</v>
      </c>
      <c r="E193" s="5">
        <v>5106605</v>
      </c>
      <c r="F193" s="5">
        <v>419</v>
      </c>
      <c r="G193" s="5">
        <v>476</v>
      </c>
      <c r="H193" s="1">
        <f t="shared" si="6"/>
        <v>0.13603818615751795</v>
      </c>
    </row>
    <row r="194" spans="1:8">
      <c r="A194" s="5" t="s">
        <v>60</v>
      </c>
      <c r="B194" s="5">
        <v>504031066</v>
      </c>
      <c r="C194" s="5" t="s">
        <v>80</v>
      </c>
      <c r="D194" s="5">
        <v>50403106606</v>
      </c>
      <c r="E194" s="5">
        <v>5106606</v>
      </c>
      <c r="F194" s="5">
        <v>338</v>
      </c>
      <c r="G194" s="5">
        <v>350</v>
      </c>
      <c r="H194" s="1">
        <f t="shared" si="6"/>
        <v>3.5502958579881616E-2</v>
      </c>
    </row>
    <row r="195" spans="1:8">
      <c r="A195" s="5" t="s">
        <v>60</v>
      </c>
      <c r="B195" s="5">
        <v>504031066</v>
      </c>
      <c r="C195" s="5" t="s">
        <v>80</v>
      </c>
      <c r="D195" s="5">
        <v>50403106607</v>
      </c>
      <c r="E195" s="5">
        <v>5106607</v>
      </c>
      <c r="F195" s="5">
        <v>366</v>
      </c>
      <c r="G195" s="5">
        <v>388</v>
      </c>
      <c r="H195" s="1">
        <f t="shared" si="6"/>
        <v>6.0109289617486406E-2</v>
      </c>
    </row>
    <row r="196" spans="1:8">
      <c r="A196" s="5" t="s">
        <v>60</v>
      </c>
      <c r="B196" s="5">
        <v>504031066</v>
      </c>
      <c r="C196" s="5" t="s">
        <v>80</v>
      </c>
      <c r="D196" s="5">
        <v>50403106608</v>
      </c>
      <c r="E196" s="5">
        <v>5106608</v>
      </c>
      <c r="F196" s="5">
        <v>592</v>
      </c>
      <c r="G196" s="5">
        <v>621</v>
      </c>
      <c r="H196" s="1">
        <f t="shared" si="6"/>
        <v>4.8986486486486402E-2</v>
      </c>
    </row>
    <row r="197" spans="1:8">
      <c r="A197" s="5" t="s">
        <v>60</v>
      </c>
      <c r="B197" s="5">
        <v>504031066</v>
      </c>
      <c r="C197" s="5" t="s">
        <v>80</v>
      </c>
      <c r="D197" s="5">
        <v>50403106609</v>
      </c>
      <c r="E197" s="5">
        <v>5106609</v>
      </c>
      <c r="F197" s="5">
        <v>590</v>
      </c>
      <c r="G197" s="5">
        <v>662</v>
      </c>
      <c r="H197" s="1">
        <f t="shared" si="6"/>
        <v>0.12203389830508482</v>
      </c>
    </row>
    <row r="198" spans="1:8">
      <c r="A198" s="5" t="s">
        <v>60</v>
      </c>
      <c r="B198" s="5">
        <v>504031066</v>
      </c>
      <c r="C198" s="5" t="s">
        <v>80</v>
      </c>
      <c r="D198" s="5">
        <v>50403106610</v>
      </c>
      <c r="E198" s="5">
        <v>5106610</v>
      </c>
      <c r="F198" s="5">
        <v>153</v>
      </c>
      <c r="G198" s="5">
        <v>170</v>
      </c>
      <c r="H198" s="1">
        <f t="shared" si="6"/>
        <v>0.11111111111111116</v>
      </c>
    </row>
    <row r="199" spans="1:8">
      <c r="A199" s="5" t="s">
        <v>60</v>
      </c>
      <c r="B199" s="5">
        <v>504031066</v>
      </c>
      <c r="C199" s="5" t="s">
        <v>80</v>
      </c>
      <c r="D199" s="5">
        <v>50403106611</v>
      </c>
      <c r="E199" s="5">
        <v>5106611</v>
      </c>
      <c r="F199" s="5">
        <v>221</v>
      </c>
      <c r="G199" s="5">
        <v>237</v>
      </c>
      <c r="H199" s="1">
        <f t="shared" si="6"/>
        <v>7.2398190045248834E-2</v>
      </c>
    </row>
    <row r="200" spans="1:8">
      <c r="A200" s="5" t="s">
        <v>60</v>
      </c>
      <c r="B200" s="5">
        <v>504031066</v>
      </c>
      <c r="C200" s="5" t="s">
        <v>80</v>
      </c>
      <c r="D200" s="5">
        <v>50403106615</v>
      </c>
      <c r="E200" s="5">
        <v>5106615</v>
      </c>
      <c r="F200" s="5">
        <v>503</v>
      </c>
      <c r="G200" s="5">
        <v>512</v>
      </c>
      <c r="H200" s="1">
        <f t="shared" si="6"/>
        <v>1.7892644135188762E-2</v>
      </c>
    </row>
    <row r="201" spans="1:8">
      <c r="A201" s="5" t="s">
        <v>60</v>
      </c>
      <c r="B201" s="5">
        <v>504031066</v>
      </c>
      <c r="C201" s="5" t="s">
        <v>80</v>
      </c>
      <c r="D201" s="5">
        <v>50403106616</v>
      </c>
      <c r="E201" s="5">
        <v>5106616</v>
      </c>
      <c r="F201" s="5">
        <v>241</v>
      </c>
      <c r="G201" s="5">
        <v>265</v>
      </c>
      <c r="H201" s="1">
        <f t="shared" si="6"/>
        <v>9.9585062240663991E-2</v>
      </c>
    </row>
    <row r="202" spans="1:8">
      <c r="A202" s="5" t="s">
        <v>60</v>
      </c>
      <c r="B202" s="5">
        <v>504031066</v>
      </c>
      <c r="C202" s="5" t="s">
        <v>80</v>
      </c>
      <c r="D202" s="5">
        <v>50403106617</v>
      </c>
      <c r="E202" s="5">
        <v>5106617</v>
      </c>
      <c r="F202" s="5">
        <v>196</v>
      </c>
      <c r="G202" s="5">
        <v>240</v>
      </c>
      <c r="H202" s="1">
        <f t="shared" ref="H202:H207" si="7">(G202/F202)-1</f>
        <v>0.22448979591836737</v>
      </c>
    </row>
    <row r="203" spans="1:8">
      <c r="A203" s="5" t="s">
        <v>60</v>
      </c>
      <c r="B203" s="5">
        <v>504031066</v>
      </c>
      <c r="C203" s="5" t="s">
        <v>80</v>
      </c>
      <c r="D203" s="5">
        <v>50403106618</v>
      </c>
      <c r="E203" s="5">
        <v>5106618</v>
      </c>
      <c r="F203" s="5">
        <v>139</v>
      </c>
      <c r="G203" s="5">
        <v>136</v>
      </c>
      <c r="H203" s="1">
        <f t="shared" si="7"/>
        <v>-2.1582733812949617E-2</v>
      </c>
    </row>
    <row r="204" spans="1:8">
      <c r="A204" s="5" t="s">
        <v>60</v>
      </c>
      <c r="B204" s="5">
        <v>504031066</v>
      </c>
      <c r="C204" s="5" t="s">
        <v>80</v>
      </c>
      <c r="D204" s="5">
        <v>50403106619</v>
      </c>
      <c r="E204" s="5">
        <v>5106619</v>
      </c>
      <c r="F204" s="5">
        <v>380</v>
      </c>
      <c r="G204" s="5">
        <v>404</v>
      </c>
      <c r="H204" s="1">
        <f t="shared" si="7"/>
        <v>6.315789473684208E-2</v>
      </c>
    </row>
    <row r="205" spans="1:8">
      <c r="A205" s="5" t="s">
        <v>60</v>
      </c>
      <c r="B205" s="5">
        <v>504031066</v>
      </c>
      <c r="C205" s="5" t="s">
        <v>80</v>
      </c>
      <c r="D205" s="5">
        <v>50403106620</v>
      </c>
      <c r="E205" s="5">
        <v>5106620</v>
      </c>
      <c r="F205" s="5">
        <v>328</v>
      </c>
      <c r="G205" s="5">
        <v>335</v>
      </c>
      <c r="H205" s="1">
        <f t="shared" si="7"/>
        <v>2.1341463414634054E-2</v>
      </c>
    </row>
    <row r="206" spans="1:8">
      <c r="A206" s="5" t="s">
        <v>60</v>
      </c>
      <c r="B206" s="5">
        <v>504031066</v>
      </c>
      <c r="C206" s="5" t="s">
        <v>80</v>
      </c>
      <c r="D206" s="5">
        <v>50403106621</v>
      </c>
      <c r="E206" s="5">
        <v>5106621</v>
      </c>
      <c r="F206" s="5">
        <v>510</v>
      </c>
      <c r="G206" s="5">
        <v>553</v>
      </c>
      <c r="H206" s="1">
        <f t="shared" si="7"/>
        <v>8.4313725490196001E-2</v>
      </c>
    </row>
    <row r="207" spans="1:8">
      <c r="A207" s="5" t="s">
        <v>60</v>
      </c>
      <c r="B207" s="5">
        <v>504031066</v>
      </c>
      <c r="C207" s="5" t="s">
        <v>80</v>
      </c>
      <c r="D207" s="5">
        <v>50403106622</v>
      </c>
      <c r="E207" s="5">
        <v>5106622</v>
      </c>
      <c r="F207" s="5">
        <v>303</v>
      </c>
      <c r="G207" s="5">
        <v>313</v>
      </c>
      <c r="H207" s="1">
        <f t="shared" si="7"/>
        <v>3.3003300330032959E-2</v>
      </c>
    </row>
    <row r="208" spans="1:8">
      <c r="A208" s="5" t="s">
        <v>60</v>
      </c>
      <c r="B208" s="5">
        <v>504031066</v>
      </c>
      <c r="C208" s="5" t="s">
        <v>80</v>
      </c>
      <c r="D208" s="5">
        <v>50403106623</v>
      </c>
      <c r="E208" s="5">
        <v>5106623</v>
      </c>
      <c r="F208" s="5">
        <v>0</v>
      </c>
      <c r="G208" s="5">
        <v>0</v>
      </c>
      <c r="H208" s="1">
        <v>0</v>
      </c>
    </row>
    <row r="209" spans="1:8">
      <c r="A209" s="5" t="s">
        <v>60</v>
      </c>
      <c r="B209" s="5">
        <v>504031066</v>
      </c>
      <c r="C209" s="5" t="s">
        <v>80</v>
      </c>
      <c r="D209" s="5">
        <v>50403106624</v>
      </c>
      <c r="E209" s="5">
        <v>5106624</v>
      </c>
      <c r="F209" s="5">
        <v>204</v>
      </c>
      <c r="G209" s="5">
        <v>216</v>
      </c>
      <c r="H209" s="1">
        <f t="shared" ref="H209:H229" si="8">(G209/F209)-1</f>
        <v>5.8823529411764719E-2</v>
      </c>
    </row>
    <row r="210" spans="1:8">
      <c r="A210" s="5" t="s">
        <v>60</v>
      </c>
      <c r="B210" s="5">
        <v>504031066</v>
      </c>
      <c r="C210" s="5" t="s">
        <v>80</v>
      </c>
      <c r="D210" s="5">
        <v>50403106625</v>
      </c>
      <c r="E210" s="5">
        <v>5106625</v>
      </c>
      <c r="F210" s="5">
        <v>253</v>
      </c>
      <c r="G210" s="5">
        <v>282</v>
      </c>
      <c r="H210" s="1">
        <f t="shared" si="8"/>
        <v>0.11462450592885376</v>
      </c>
    </row>
    <row r="211" spans="1:8">
      <c r="A211" s="5" t="s">
        <v>60</v>
      </c>
      <c r="B211" s="5">
        <v>504031066</v>
      </c>
      <c r="C211" s="5" t="s">
        <v>80</v>
      </c>
      <c r="D211" s="5">
        <v>50403106626</v>
      </c>
      <c r="E211" s="5">
        <v>5106626</v>
      </c>
      <c r="F211" s="5">
        <v>208</v>
      </c>
      <c r="G211" s="5">
        <v>202</v>
      </c>
      <c r="H211" s="1">
        <f t="shared" si="8"/>
        <v>-2.8846153846153855E-2</v>
      </c>
    </row>
    <row r="212" spans="1:8">
      <c r="A212" s="5" t="s">
        <v>60</v>
      </c>
      <c r="B212" s="5">
        <v>504031066</v>
      </c>
      <c r="C212" s="5" t="s">
        <v>80</v>
      </c>
      <c r="D212" s="5">
        <v>50403106627</v>
      </c>
      <c r="E212" s="5">
        <v>5106627</v>
      </c>
      <c r="F212" s="5">
        <v>248</v>
      </c>
      <c r="G212" s="5">
        <v>253</v>
      </c>
      <c r="H212" s="1">
        <f t="shared" si="8"/>
        <v>2.0161290322580738E-2</v>
      </c>
    </row>
    <row r="213" spans="1:8">
      <c r="A213" s="5" t="s">
        <v>60</v>
      </c>
      <c r="B213" s="5">
        <v>504031066</v>
      </c>
      <c r="C213" s="5" t="s">
        <v>80</v>
      </c>
      <c r="D213" s="5">
        <v>50403106628</v>
      </c>
      <c r="E213" s="5">
        <v>5106628</v>
      </c>
      <c r="F213" s="5">
        <v>227</v>
      </c>
      <c r="G213" s="5">
        <v>226</v>
      </c>
      <c r="H213" s="1">
        <f t="shared" si="8"/>
        <v>-4.405286343612369E-3</v>
      </c>
    </row>
    <row r="214" spans="1:8">
      <c r="A214" s="5" t="s">
        <v>60</v>
      </c>
      <c r="B214" s="5">
        <v>504031067</v>
      </c>
      <c r="C214" s="5" t="s">
        <v>81</v>
      </c>
      <c r="D214" s="5">
        <v>50403106701</v>
      </c>
      <c r="E214" s="5">
        <v>5106701</v>
      </c>
      <c r="F214" s="5">
        <v>389</v>
      </c>
      <c r="G214" s="5">
        <v>334</v>
      </c>
      <c r="H214" s="1">
        <f t="shared" si="8"/>
        <v>-0.1413881748071979</v>
      </c>
    </row>
    <row r="215" spans="1:8">
      <c r="A215" s="5" t="s">
        <v>60</v>
      </c>
      <c r="B215" s="5">
        <v>504031067</v>
      </c>
      <c r="C215" s="5" t="s">
        <v>81</v>
      </c>
      <c r="D215" s="5">
        <v>50403106702</v>
      </c>
      <c r="E215" s="5">
        <v>5106702</v>
      </c>
      <c r="F215" s="5">
        <v>235</v>
      </c>
      <c r="G215" s="5">
        <v>236</v>
      </c>
      <c r="H215" s="1">
        <f t="shared" si="8"/>
        <v>4.2553191489360653E-3</v>
      </c>
    </row>
    <row r="216" spans="1:8">
      <c r="A216" s="5" t="s">
        <v>60</v>
      </c>
      <c r="B216" s="5">
        <v>504031067</v>
      </c>
      <c r="C216" s="5" t="s">
        <v>81</v>
      </c>
      <c r="D216" s="5">
        <v>50403106703</v>
      </c>
      <c r="E216" s="5">
        <v>5106703</v>
      </c>
      <c r="F216" s="5">
        <v>210</v>
      </c>
      <c r="G216" s="5">
        <v>205</v>
      </c>
      <c r="H216" s="1">
        <f t="shared" si="8"/>
        <v>-2.3809523809523836E-2</v>
      </c>
    </row>
    <row r="217" spans="1:8">
      <c r="A217" s="5" t="s">
        <v>60</v>
      </c>
      <c r="B217" s="5">
        <v>504031067</v>
      </c>
      <c r="C217" s="5" t="s">
        <v>81</v>
      </c>
      <c r="D217" s="5">
        <v>50403106704</v>
      </c>
      <c r="E217" s="5">
        <v>5106704</v>
      </c>
      <c r="F217" s="5">
        <v>332</v>
      </c>
      <c r="G217" s="5">
        <v>335</v>
      </c>
      <c r="H217" s="1">
        <f t="shared" si="8"/>
        <v>9.0361445783131433E-3</v>
      </c>
    </row>
    <row r="218" spans="1:8">
      <c r="A218" s="5" t="s">
        <v>60</v>
      </c>
      <c r="B218" s="5">
        <v>504031067</v>
      </c>
      <c r="C218" s="5" t="s">
        <v>81</v>
      </c>
      <c r="D218" s="5">
        <v>50403106705</v>
      </c>
      <c r="E218" s="5">
        <v>5106705</v>
      </c>
      <c r="F218" s="5">
        <v>298</v>
      </c>
      <c r="G218" s="5">
        <v>299</v>
      </c>
      <c r="H218" s="1">
        <f t="shared" si="8"/>
        <v>3.3557046979866278E-3</v>
      </c>
    </row>
    <row r="219" spans="1:8">
      <c r="A219" s="5" t="s">
        <v>60</v>
      </c>
      <c r="B219" s="5">
        <v>504031067</v>
      </c>
      <c r="C219" s="5" t="s">
        <v>81</v>
      </c>
      <c r="D219" s="5">
        <v>50403106706</v>
      </c>
      <c r="E219" s="5">
        <v>5106706</v>
      </c>
      <c r="F219" s="5">
        <v>221</v>
      </c>
      <c r="G219" s="5">
        <v>213</v>
      </c>
      <c r="H219" s="1">
        <f t="shared" si="8"/>
        <v>-3.6199095022624417E-2</v>
      </c>
    </row>
    <row r="220" spans="1:8">
      <c r="A220" s="5" t="s">
        <v>60</v>
      </c>
      <c r="B220" s="5">
        <v>504031067</v>
      </c>
      <c r="C220" s="5" t="s">
        <v>81</v>
      </c>
      <c r="D220" s="5">
        <v>50403106707</v>
      </c>
      <c r="E220" s="5">
        <v>5106707</v>
      </c>
      <c r="F220" s="5">
        <v>143</v>
      </c>
      <c r="G220" s="5">
        <v>143</v>
      </c>
      <c r="H220" s="1">
        <f t="shared" si="8"/>
        <v>0</v>
      </c>
    </row>
    <row r="221" spans="1:8">
      <c r="A221" s="5" t="s">
        <v>60</v>
      </c>
      <c r="B221" s="5">
        <v>504031067</v>
      </c>
      <c r="C221" s="5" t="s">
        <v>81</v>
      </c>
      <c r="D221" s="5">
        <v>50403106708</v>
      </c>
      <c r="E221" s="5">
        <v>5106708</v>
      </c>
      <c r="F221" s="5">
        <v>295</v>
      </c>
      <c r="G221" s="5">
        <v>303</v>
      </c>
      <c r="H221" s="1">
        <f t="shared" si="8"/>
        <v>2.7118644067796627E-2</v>
      </c>
    </row>
    <row r="222" spans="1:8">
      <c r="A222" s="5" t="s">
        <v>60</v>
      </c>
      <c r="B222" s="5">
        <v>504031067</v>
      </c>
      <c r="C222" s="5" t="s">
        <v>81</v>
      </c>
      <c r="D222" s="5">
        <v>50403106709</v>
      </c>
      <c r="E222" s="5">
        <v>5106709</v>
      </c>
      <c r="F222" s="5">
        <v>332</v>
      </c>
      <c r="G222" s="5">
        <v>334</v>
      </c>
      <c r="H222" s="1">
        <f t="shared" si="8"/>
        <v>6.0240963855422436E-3</v>
      </c>
    </row>
    <row r="223" spans="1:8">
      <c r="A223" s="5" t="s">
        <v>60</v>
      </c>
      <c r="B223" s="5">
        <v>504031067</v>
      </c>
      <c r="C223" s="5" t="s">
        <v>81</v>
      </c>
      <c r="D223" s="5">
        <v>50403106711</v>
      </c>
      <c r="E223" s="5">
        <v>5106711</v>
      </c>
      <c r="F223" s="5">
        <v>249</v>
      </c>
      <c r="G223" s="5">
        <v>261</v>
      </c>
      <c r="H223" s="1">
        <f t="shared" si="8"/>
        <v>4.8192771084337283E-2</v>
      </c>
    </row>
    <row r="224" spans="1:8">
      <c r="A224" s="5" t="s">
        <v>60</v>
      </c>
      <c r="B224" s="5">
        <v>504031067</v>
      </c>
      <c r="C224" s="5" t="s">
        <v>81</v>
      </c>
      <c r="D224" s="5">
        <v>50403106712</v>
      </c>
      <c r="E224" s="5">
        <v>5106712</v>
      </c>
      <c r="F224" s="5">
        <v>247</v>
      </c>
      <c r="G224" s="5">
        <v>269</v>
      </c>
      <c r="H224" s="1">
        <f t="shared" si="8"/>
        <v>8.9068825910931126E-2</v>
      </c>
    </row>
    <row r="225" spans="1:8">
      <c r="A225" s="5" t="s">
        <v>60</v>
      </c>
      <c r="B225" s="5">
        <v>504031067</v>
      </c>
      <c r="C225" s="5" t="s">
        <v>81</v>
      </c>
      <c r="D225" s="5">
        <v>50403106713</v>
      </c>
      <c r="E225" s="5">
        <v>5106713</v>
      </c>
      <c r="F225" s="5">
        <v>262</v>
      </c>
      <c r="G225" s="5">
        <v>261</v>
      </c>
      <c r="H225" s="1">
        <f t="shared" si="8"/>
        <v>-3.8167938931297218E-3</v>
      </c>
    </row>
    <row r="226" spans="1:8">
      <c r="A226" s="5" t="s">
        <v>60</v>
      </c>
      <c r="B226" s="5">
        <v>504031067</v>
      </c>
      <c r="C226" s="5" t="s">
        <v>81</v>
      </c>
      <c r="D226" s="5">
        <v>50403106714</v>
      </c>
      <c r="E226" s="5">
        <v>5106714</v>
      </c>
      <c r="F226" s="5">
        <v>192</v>
      </c>
      <c r="G226" s="5">
        <v>168</v>
      </c>
      <c r="H226" s="1">
        <f t="shared" si="8"/>
        <v>-0.125</v>
      </c>
    </row>
    <row r="227" spans="1:8">
      <c r="A227" s="5" t="s">
        <v>60</v>
      </c>
      <c r="B227" s="5">
        <v>504031067</v>
      </c>
      <c r="C227" s="5" t="s">
        <v>81</v>
      </c>
      <c r="D227" s="5">
        <v>50403106715</v>
      </c>
      <c r="E227" s="5">
        <v>5106715</v>
      </c>
      <c r="F227" s="5">
        <v>326</v>
      </c>
      <c r="G227" s="5">
        <v>329</v>
      </c>
      <c r="H227" s="1">
        <f t="shared" si="8"/>
        <v>9.2024539877300082E-3</v>
      </c>
    </row>
    <row r="228" spans="1:8">
      <c r="A228" s="5" t="s">
        <v>60</v>
      </c>
      <c r="B228" s="5">
        <v>504031067</v>
      </c>
      <c r="C228" s="5" t="s">
        <v>81</v>
      </c>
      <c r="D228" s="5">
        <v>50403106716</v>
      </c>
      <c r="E228" s="5">
        <v>5106716</v>
      </c>
      <c r="F228" s="5">
        <v>399</v>
      </c>
      <c r="G228" s="5">
        <v>414</v>
      </c>
      <c r="H228" s="1">
        <f t="shared" si="8"/>
        <v>3.7593984962406068E-2</v>
      </c>
    </row>
    <row r="229" spans="1:8">
      <c r="A229" s="5" t="s">
        <v>60</v>
      </c>
      <c r="B229" s="5">
        <v>504031067</v>
      </c>
      <c r="C229" s="5" t="s">
        <v>81</v>
      </c>
      <c r="D229" s="5">
        <v>50403106717</v>
      </c>
      <c r="E229" s="5">
        <v>5106717</v>
      </c>
      <c r="F229" s="5">
        <v>186</v>
      </c>
      <c r="G229" s="5">
        <v>199</v>
      </c>
      <c r="H229" s="1">
        <f t="shared" si="8"/>
        <v>6.9892473118279508E-2</v>
      </c>
    </row>
    <row r="230" spans="1:8">
      <c r="A230" s="5" t="s">
        <v>60</v>
      </c>
      <c r="B230" s="5">
        <v>504031067</v>
      </c>
      <c r="C230" s="5" t="s">
        <v>81</v>
      </c>
      <c r="D230" s="5">
        <v>50403106718</v>
      </c>
      <c r="E230" s="5">
        <v>5106718</v>
      </c>
      <c r="F230" s="5">
        <v>0</v>
      </c>
      <c r="G230" s="5">
        <v>0</v>
      </c>
      <c r="H230" s="1">
        <v>0</v>
      </c>
    </row>
    <row r="231" spans="1:8">
      <c r="A231" s="5" t="s">
        <v>60</v>
      </c>
      <c r="B231" s="5">
        <v>504031067</v>
      </c>
      <c r="C231" s="5" t="s">
        <v>81</v>
      </c>
      <c r="D231" s="5">
        <v>50403106719</v>
      </c>
      <c r="E231" s="5">
        <v>5106719</v>
      </c>
      <c r="F231" s="5">
        <v>35</v>
      </c>
      <c r="G231" s="5">
        <v>35</v>
      </c>
      <c r="H231" s="1">
        <f t="shared" ref="H231:H250" si="9">(G231/F231)-1</f>
        <v>0</v>
      </c>
    </row>
    <row r="232" spans="1:8">
      <c r="A232" s="5" t="s">
        <v>60</v>
      </c>
      <c r="B232" s="5">
        <v>504031067</v>
      </c>
      <c r="C232" s="5" t="s">
        <v>81</v>
      </c>
      <c r="D232" s="5">
        <v>50403106720</v>
      </c>
      <c r="E232" s="5">
        <v>5106720</v>
      </c>
      <c r="F232" s="5">
        <v>161</v>
      </c>
      <c r="G232" s="5">
        <v>137</v>
      </c>
      <c r="H232" s="1">
        <f t="shared" si="9"/>
        <v>-0.14906832298136641</v>
      </c>
    </row>
    <row r="233" spans="1:8">
      <c r="A233" s="5" t="s">
        <v>60</v>
      </c>
      <c r="B233" s="5">
        <v>504031067</v>
      </c>
      <c r="C233" s="5" t="s">
        <v>81</v>
      </c>
      <c r="D233" s="5">
        <v>50403106721</v>
      </c>
      <c r="E233" s="5">
        <v>5106721</v>
      </c>
      <c r="F233" s="5">
        <v>440</v>
      </c>
      <c r="G233" s="5">
        <v>494</v>
      </c>
      <c r="H233" s="1">
        <f t="shared" si="9"/>
        <v>0.1227272727272728</v>
      </c>
    </row>
    <row r="234" spans="1:8">
      <c r="A234" s="5" t="s">
        <v>60</v>
      </c>
      <c r="B234" s="5">
        <v>504031067</v>
      </c>
      <c r="C234" s="5" t="s">
        <v>81</v>
      </c>
      <c r="D234" s="5">
        <v>50403106722</v>
      </c>
      <c r="E234" s="5">
        <v>5106722</v>
      </c>
      <c r="F234" s="5">
        <v>185</v>
      </c>
      <c r="G234" s="5">
        <v>229</v>
      </c>
      <c r="H234" s="1">
        <f t="shared" si="9"/>
        <v>0.23783783783783785</v>
      </c>
    </row>
    <row r="235" spans="1:8">
      <c r="A235" s="5" t="s">
        <v>60</v>
      </c>
      <c r="B235" s="5">
        <v>504031068</v>
      </c>
      <c r="C235" s="5" t="s">
        <v>82</v>
      </c>
      <c r="D235" s="5">
        <v>50403106801</v>
      </c>
      <c r="E235" s="5">
        <v>5106801</v>
      </c>
      <c r="F235" s="5">
        <v>214</v>
      </c>
      <c r="G235" s="5">
        <v>238</v>
      </c>
      <c r="H235" s="1">
        <f t="shared" si="9"/>
        <v>0.11214953271028039</v>
      </c>
    </row>
    <row r="236" spans="1:8">
      <c r="A236" s="5" t="s">
        <v>60</v>
      </c>
      <c r="B236" s="5">
        <v>504031068</v>
      </c>
      <c r="C236" s="5" t="s">
        <v>82</v>
      </c>
      <c r="D236" s="5">
        <v>50403106802</v>
      </c>
      <c r="E236" s="5">
        <v>5106802</v>
      </c>
      <c r="F236" s="5">
        <v>226</v>
      </c>
      <c r="G236" s="5">
        <v>248</v>
      </c>
      <c r="H236" s="1">
        <f t="shared" si="9"/>
        <v>9.7345132743362761E-2</v>
      </c>
    </row>
    <row r="237" spans="1:8">
      <c r="A237" s="5" t="s">
        <v>60</v>
      </c>
      <c r="B237" s="5">
        <v>504031068</v>
      </c>
      <c r="C237" s="5" t="s">
        <v>82</v>
      </c>
      <c r="D237" s="5">
        <v>50403106803</v>
      </c>
      <c r="E237" s="5">
        <v>5106803</v>
      </c>
      <c r="F237" s="5">
        <v>237</v>
      </c>
      <c r="G237" s="5">
        <v>283</v>
      </c>
      <c r="H237" s="1">
        <f t="shared" si="9"/>
        <v>0.19409282700421948</v>
      </c>
    </row>
    <row r="238" spans="1:8">
      <c r="A238" s="5" t="s">
        <v>60</v>
      </c>
      <c r="B238" s="5">
        <v>504031068</v>
      </c>
      <c r="C238" s="5" t="s">
        <v>82</v>
      </c>
      <c r="D238" s="5">
        <v>50403106804</v>
      </c>
      <c r="E238" s="5">
        <v>5106804</v>
      </c>
      <c r="F238" s="5">
        <v>385</v>
      </c>
      <c r="G238" s="5">
        <v>405</v>
      </c>
      <c r="H238" s="1">
        <f t="shared" si="9"/>
        <v>5.1948051948051965E-2</v>
      </c>
    </row>
    <row r="239" spans="1:8">
      <c r="A239" s="5" t="s">
        <v>60</v>
      </c>
      <c r="B239" s="5">
        <v>504031068</v>
      </c>
      <c r="C239" s="5" t="s">
        <v>82</v>
      </c>
      <c r="D239" s="5">
        <v>50403106807</v>
      </c>
      <c r="E239" s="5">
        <v>5106807</v>
      </c>
      <c r="F239" s="5">
        <v>418</v>
      </c>
      <c r="G239" s="5">
        <v>366</v>
      </c>
      <c r="H239" s="1">
        <f t="shared" si="9"/>
        <v>-0.12440191387559807</v>
      </c>
    </row>
    <row r="240" spans="1:8">
      <c r="A240" s="5" t="s">
        <v>60</v>
      </c>
      <c r="B240" s="5">
        <v>504031068</v>
      </c>
      <c r="C240" s="5" t="s">
        <v>82</v>
      </c>
      <c r="D240" s="5">
        <v>50403106808</v>
      </c>
      <c r="E240" s="5">
        <v>5106808</v>
      </c>
      <c r="F240" s="5">
        <v>246</v>
      </c>
      <c r="G240" s="5">
        <v>264</v>
      </c>
      <c r="H240" s="1">
        <f t="shared" si="9"/>
        <v>7.3170731707317138E-2</v>
      </c>
    </row>
    <row r="241" spans="1:8">
      <c r="A241" s="5" t="s">
        <v>60</v>
      </c>
      <c r="B241" s="5">
        <v>504031068</v>
      </c>
      <c r="C241" s="5" t="s">
        <v>82</v>
      </c>
      <c r="D241" s="5">
        <v>50403106809</v>
      </c>
      <c r="E241" s="5">
        <v>5106809</v>
      </c>
      <c r="F241" s="5">
        <v>771</v>
      </c>
      <c r="G241" s="5">
        <v>915</v>
      </c>
      <c r="H241" s="1">
        <f t="shared" si="9"/>
        <v>0.1867704280155642</v>
      </c>
    </row>
    <row r="242" spans="1:8">
      <c r="A242" s="5" t="s">
        <v>60</v>
      </c>
      <c r="B242" s="5">
        <v>504031068</v>
      </c>
      <c r="C242" s="5" t="s">
        <v>82</v>
      </c>
      <c r="D242" s="5">
        <v>50403106811</v>
      </c>
      <c r="E242" s="5">
        <v>5106811</v>
      </c>
      <c r="F242" s="5">
        <v>317</v>
      </c>
      <c r="G242" s="5">
        <v>340</v>
      </c>
      <c r="H242" s="1">
        <f t="shared" si="9"/>
        <v>7.2555205047318605E-2</v>
      </c>
    </row>
    <row r="243" spans="1:8">
      <c r="A243" s="5" t="s">
        <v>60</v>
      </c>
      <c r="B243" s="5">
        <v>504031068</v>
      </c>
      <c r="C243" s="5" t="s">
        <v>82</v>
      </c>
      <c r="D243" s="5">
        <v>50403106812</v>
      </c>
      <c r="E243" s="5">
        <v>5106812</v>
      </c>
      <c r="F243" s="5">
        <v>239</v>
      </c>
      <c r="G243" s="5">
        <v>217</v>
      </c>
      <c r="H243" s="1">
        <f t="shared" si="9"/>
        <v>-9.2050209205020939E-2</v>
      </c>
    </row>
    <row r="244" spans="1:8">
      <c r="A244" s="5" t="s">
        <v>60</v>
      </c>
      <c r="B244" s="5">
        <v>504031068</v>
      </c>
      <c r="C244" s="5" t="s">
        <v>82</v>
      </c>
      <c r="D244" s="5">
        <v>50403106813</v>
      </c>
      <c r="E244" s="5">
        <v>5106813</v>
      </c>
      <c r="F244" s="5">
        <v>364</v>
      </c>
      <c r="G244" s="5">
        <v>320</v>
      </c>
      <c r="H244" s="1">
        <f t="shared" si="9"/>
        <v>-0.12087912087912089</v>
      </c>
    </row>
    <row r="245" spans="1:8">
      <c r="A245" s="5" t="s">
        <v>60</v>
      </c>
      <c r="B245" s="5">
        <v>504031068</v>
      </c>
      <c r="C245" s="5" t="s">
        <v>82</v>
      </c>
      <c r="D245" s="5">
        <v>50403106814</v>
      </c>
      <c r="E245" s="5">
        <v>5106814</v>
      </c>
      <c r="F245" s="5">
        <v>352</v>
      </c>
      <c r="G245" s="5">
        <v>369</v>
      </c>
      <c r="H245" s="1">
        <f t="shared" si="9"/>
        <v>4.8295454545454586E-2</v>
      </c>
    </row>
    <row r="246" spans="1:8">
      <c r="A246" s="5" t="s">
        <v>60</v>
      </c>
      <c r="B246" s="5">
        <v>504031068</v>
      </c>
      <c r="C246" s="5" t="s">
        <v>82</v>
      </c>
      <c r="D246" s="5">
        <v>50403106815</v>
      </c>
      <c r="E246" s="5">
        <v>5106815</v>
      </c>
      <c r="F246" s="5">
        <v>282</v>
      </c>
      <c r="G246" s="5">
        <v>314</v>
      </c>
      <c r="H246" s="1">
        <f t="shared" si="9"/>
        <v>0.11347517730496448</v>
      </c>
    </row>
    <row r="247" spans="1:8">
      <c r="A247" s="5" t="s">
        <v>60</v>
      </c>
      <c r="B247" s="5">
        <v>504031068</v>
      </c>
      <c r="C247" s="5" t="s">
        <v>82</v>
      </c>
      <c r="D247" s="5">
        <v>50403106817</v>
      </c>
      <c r="E247" s="5">
        <v>5106817</v>
      </c>
      <c r="F247" s="5">
        <v>39</v>
      </c>
      <c r="G247" s="5">
        <v>43</v>
      </c>
      <c r="H247" s="1">
        <f t="shared" si="9"/>
        <v>0.10256410256410264</v>
      </c>
    </row>
    <row r="248" spans="1:8">
      <c r="A248" s="5" t="s">
        <v>60</v>
      </c>
      <c r="B248" s="5">
        <v>504031068</v>
      </c>
      <c r="C248" s="5" t="s">
        <v>82</v>
      </c>
      <c r="D248" s="5">
        <v>50403106819</v>
      </c>
      <c r="E248" s="5">
        <v>5106819</v>
      </c>
      <c r="F248" s="5">
        <v>556</v>
      </c>
      <c r="G248" s="5">
        <v>647</v>
      </c>
      <c r="H248" s="1">
        <f t="shared" si="9"/>
        <v>0.16366906474820153</v>
      </c>
    </row>
    <row r="249" spans="1:8">
      <c r="A249" s="5" t="s">
        <v>60</v>
      </c>
      <c r="B249" s="5">
        <v>504031068</v>
      </c>
      <c r="C249" s="5" t="s">
        <v>82</v>
      </c>
      <c r="D249" s="5">
        <v>50403106821</v>
      </c>
      <c r="E249" s="5">
        <v>5106821</v>
      </c>
      <c r="F249" s="5">
        <v>383</v>
      </c>
      <c r="G249" s="5">
        <v>445</v>
      </c>
      <c r="H249" s="1">
        <f t="shared" si="9"/>
        <v>0.16187989556135762</v>
      </c>
    </row>
    <row r="250" spans="1:8">
      <c r="A250" s="5" t="s">
        <v>60</v>
      </c>
      <c r="B250" s="5">
        <v>504031068</v>
      </c>
      <c r="C250" s="5" t="s">
        <v>82</v>
      </c>
      <c r="D250" s="5">
        <v>50403106822</v>
      </c>
      <c r="E250" s="5">
        <v>5106822</v>
      </c>
      <c r="F250" s="5">
        <v>420</v>
      </c>
      <c r="G250" s="5">
        <v>559</v>
      </c>
      <c r="H250" s="1">
        <f t="shared" si="9"/>
        <v>0.33095238095238089</v>
      </c>
    </row>
    <row r="251" spans="1:8">
      <c r="A251" s="5" t="s">
        <v>60</v>
      </c>
      <c r="B251" s="5">
        <v>504031068</v>
      </c>
      <c r="C251" s="5" t="s">
        <v>82</v>
      </c>
      <c r="D251" s="5">
        <v>50403106823</v>
      </c>
      <c r="E251" s="5">
        <v>5106823</v>
      </c>
      <c r="F251" s="5">
        <v>0</v>
      </c>
      <c r="G251" s="5">
        <v>0</v>
      </c>
      <c r="H251" s="1">
        <v>0</v>
      </c>
    </row>
    <row r="252" spans="1:8">
      <c r="A252" s="5" t="s">
        <v>60</v>
      </c>
      <c r="B252" s="5">
        <v>504031068</v>
      </c>
      <c r="C252" s="5" t="s">
        <v>82</v>
      </c>
      <c r="D252" s="5">
        <v>50403106824</v>
      </c>
      <c r="E252" s="5">
        <v>5106824</v>
      </c>
      <c r="F252" s="5">
        <v>294</v>
      </c>
      <c r="G252" s="5">
        <v>305</v>
      </c>
      <c r="H252" s="1">
        <f t="shared" ref="H252:H282" si="10">(G252/F252)-1</f>
        <v>3.7414965986394488E-2</v>
      </c>
    </row>
    <row r="253" spans="1:8">
      <c r="A253" s="5" t="s">
        <v>60</v>
      </c>
      <c r="B253" s="5">
        <v>504031068</v>
      </c>
      <c r="C253" s="5" t="s">
        <v>82</v>
      </c>
      <c r="D253" s="5">
        <v>50403106825</v>
      </c>
      <c r="E253" s="5">
        <v>5106825</v>
      </c>
      <c r="F253" s="5">
        <v>254</v>
      </c>
      <c r="G253" s="5">
        <v>292</v>
      </c>
      <c r="H253" s="1">
        <f t="shared" si="10"/>
        <v>0.14960629921259838</v>
      </c>
    </row>
    <row r="254" spans="1:8">
      <c r="A254" s="5" t="s">
        <v>60</v>
      </c>
      <c r="B254" s="5">
        <v>504031068</v>
      </c>
      <c r="C254" s="5" t="s">
        <v>82</v>
      </c>
      <c r="D254" s="5">
        <v>50403106826</v>
      </c>
      <c r="E254" s="5">
        <v>5106826</v>
      </c>
      <c r="F254" s="5">
        <v>334</v>
      </c>
      <c r="G254" s="5">
        <v>358</v>
      </c>
      <c r="H254" s="1">
        <f t="shared" si="10"/>
        <v>7.1856287425149601E-2</v>
      </c>
    </row>
    <row r="255" spans="1:8">
      <c r="A255" s="5" t="s">
        <v>60</v>
      </c>
      <c r="B255" s="5">
        <v>504031068</v>
      </c>
      <c r="C255" s="5" t="s">
        <v>82</v>
      </c>
      <c r="D255" s="5">
        <v>50403106827</v>
      </c>
      <c r="E255" s="5">
        <v>5106827</v>
      </c>
      <c r="F255" s="5">
        <v>198</v>
      </c>
      <c r="G255" s="5">
        <v>258</v>
      </c>
      <c r="H255" s="1">
        <f t="shared" si="10"/>
        <v>0.30303030303030298</v>
      </c>
    </row>
    <row r="256" spans="1:8">
      <c r="A256" s="5" t="s">
        <v>60</v>
      </c>
      <c r="B256" s="5">
        <v>504031068</v>
      </c>
      <c r="C256" s="5" t="s">
        <v>82</v>
      </c>
      <c r="D256" s="5">
        <v>50403106828</v>
      </c>
      <c r="E256" s="5">
        <v>5106828</v>
      </c>
      <c r="F256" s="5">
        <v>538</v>
      </c>
      <c r="G256" s="5">
        <v>881</v>
      </c>
      <c r="H256" s="1">
        <f t="shared" si="10"/>
        <v>0.6375464684014871</v>
      </c>
    </row>
    <row r="257" spans="1:8">
      <c r="A257" s="5" t="s">
        <v>60</v>
      </c>
      <c r="B257" s="5">
        <v>504031068</v>
      </c>
      <c r="C257" s="5" t="s">
        <v>82</v>
      </c>
      <c r="D257" s="5">
        <v>50403106829</v>
      </c>
      <c r="E257" s="5">
        <v>5106829</v>
      </c>
      <c r="F257" s="5">
        <v>511</v>
      </c>
      <c r="G257" s="5">
        <v>612</v>
      </c>
      <c r="H257" s="1">
        <f t="shared" si="10"/>
        <v>0.197651663405088</v>
      </c>
    </row>
    <row r="258" spans="1:8">
      <c r="A258" s="5" t="s">
        <v>60</v>
      </c>
      <c r="B258" s="5">
        <v>504031068</v>
      </c>
      <c r="C258" s="5" t="s">
        <v>82</v>
      </c>
      <c r="D258" s="5">
        <v>50403106830</v>
      </c>
      <c r="E258" s="5">
        <v>5106830</v>
      </c>
      <c r="F258" s="5">
        <v>188</v>
      </c>
      <c r="G258" s="5">
        <v>188</v>
      </c>
      <c r="H258" s="1">
        <f t="shared" si="10"/>
        <v>0</v>
      </c>
    </row>
    <row r="259" spans="1:8">
      <c r="A259" s="5" t="s">
        <v>60</v>
      </c>
      <c r="B259" s="5">
        <v>504031068</v>
      </c>
      <c r="C259" s="5" t="s">
        <v>82</v>
      </c>
      <c r="D259" s="5">
        <v>50403106831</v>
      </c>
      <c r="E259" s="5">
        <v>5106831</v>
      </c>
      <c r="F259" s="5">
        <v>349</v>
      </c>
      <c r="G259" s="5">
        <v>413</v>
      </c>
      <c r="H259" s="1">
        <f t="shared" si="10"/>
        <v>0.18338108882521498</v>
      </c>
    </row>
    <row r="260" spans="1:8">
      <c r="A260" s="5" t="s">
        <v>60</v>
      </c>
      <c r="B260" s="5">
        <v>504031068</v>
      </c>
      <c r="C260" s="5" t="s">
        <v>82</v>
      </c>
      <c r="D260" s="5">
        <v>50403106832</v>
      </c>
      <c r="E260" s="5">
        <v>5106832</v>
      </c>
      <c r="F260" s="5">
        <v>198</v>
      </c>
      <c r="G260" s="5">
        <v>242</v>
      </c>
      <c r="H260" s="1">
        <f t="shared" si="10"/>
        <v>0.22222222222222232</v>
      </c>
    </row>
    <row r="261" spans="1:8">
      <c r="A261" s="5" t="s">
        <v>60</v>
      </c>
      <c r="B261" s="5">
        <v>504031068</v>
      </c>
      <c r="C261" s="5" t="s">
        <v>82</v>
      </c>
      <c r="D261" s="5">
        <v>50403106833</v>
      </c>
      <c r="E261" s="5">
        <v>5106833</v>
      </c>
      <c r="F261" s="5">
        <v>409</v>
      </c>
      <c r="G261" s="5">
        <v>474</v>
      </c>
      <c r="H261" s="1">
        <f t="shared" si="10"/>
        <v>0.158924205378973</v>
      </c>
    </row>
    <row r="262" spans="1:8">
      <c r="A262" s="5" t="s">
        <v>60</v>
      </c>
      <c r="B262" s="5">
        <v>504031298</v>
      </c>
      <c r="C262" s="5" t="s">
        <v>84</v>
      </c>
      <c r="D262" s="5">
        <v>50403129801</v>
      </c>
      <c r="E262" s="5">
        <v>5129801</v>
      </c>
      <c r="F262" s="5">
        <v>201</v>
      </c>
      <c r="G262" s="5">
        <v>219</v>
      </c>
      <c r="H262" s="1">
        <f t="shared" si="10"/>
        <v>8.9552238805970186E-2</v>
      </c>
    </row>
    <row r="263" spans="1:8">
      <c r="A263" s="5" t="s">
        <v>60</v>
      </c>
      <c r="B263" s="5">
        <v>504031298</v>
      </c>
      <c r="C263" s="5" t="s">
        <v>84</v>
      </c>
      <c r="D263" s="5">
        <v>50403129802</v>
      </c>
      <c r="E263" s="5">
        <v>5129802</v>
      </c>
      <c r="F263" s="5">
        <v>312</v>
      </c>
      <c r="G263" s="5">
        <v>314</v>
      </c>
      <c r="H263" s="1">
        <f t="shared" si="10"/>
        <v>6.4102564102563875E-3</v>
      </c>
    </row>
    <row r="264" spans="1:8">
      <c r="A264" s="5" t="s">
        <v>60</v>
      </c>
      <c r="B264" s="5">
        <v>504031298</v>
      </c>
      <c r="C264" s="5" t="s">
        <v>84</v>
      </c>
      <c r="D264" s="5">
        <v>50403129803</v>
      </c>
      <c r="E264" s="5">
        <v>5129803</v>
      </c>
      <c r="F264" s="5">
        <v>209</v>
      </c>
      <c r="G264" s="5">
        <v>160</v>
      </c>
      <c r="H264" s="1">
        <f t="shared" si="10"/>
        <v>-0.23444976076555024</v>
      </c>
    </row>
    <row r="265" spans="1:8">
      <c r="A265" s="5" t="s">
        <v>60</v>
      </c>
      <c r="B265" s="5">
        <v>504031298</v>
      </c>
      <c r="C265" s="5" t="s">
        <v>84</v>
      </c>
      <c r="D265" s="5">
        <v>50403129804</v>
      </c>
      <c r="E265" s="5">
        <v>5129804</v>
      </c>
      <c r="F265" s="5">
        <v>205</v>
      </c>
      <c r="G265" s="5">
        <v>220</v>
      </c>
      <c r="H265" s="1">
        <f t="shared" si="10"/>
        <v>7.3170731707317138E-2</v>
      </c>
    </row>
    <row r="266" spans="1:8">
      <c r="A266" s="5" t="s">
        <v>60</v>
      </c>
      <c r="B266" s="5">
        <v>504031298</v>
      </c>
      <c r="C266" s="5" t="s">
        <v>84</v>
      </c>
      <c r="D266" s="5">
        <v>50403129805</v>
      </c>
      <c r="E266" s="5">
        <v>5129805</v>
      </c>
      <c r="F266" s="5">
        <v>281</v>
      </c>
      <c r="G266" s="5">
        <v>346</v>
      </c>
      <c r="H266" s="1">
        <f t="shared" si="10"/>
        <v>0.23131672597864772</v>
      </c>
    </row>
    <row r="267" spans="1:8">
      <c r="A267" s="5" t="s">
        <v>60</v>
      </c>
      <c r="B267" s="5">
        <v>504031298</v>
      </c>
      <c r="C267" s="5" t="s">
        <v>84</v>
      </c>
      <c r="D267" s="5">
        <v>50403129806</v>
      </c>
      <c r="E267" s="5">
        <v>5129806</v>
      </c>
      <c r="F267" s="5">
        <v>208</v>
      </c>
      <c r="G267" s="5">
        <v>280</v>
      </c>
      <c r="H267" s="1">
        <f t="shared" si="10"/>
        <v>0.34615384615384626</v>
      </c>
    </row>
    <row r="268" spans="1:8">
      <c r="A268" s="5" t="s">
        <v>60</v>
      </c>
      <c r="B268" s="5">
        <v>504031298</v>
      </c>
      <c r="C268" s="5" t="s">
        <v>84</v>
      </c>
      <c r="D268" s="5">
        <v>50403129807</v>
      </c>
      <c r="E268" s="5">
        <v>5129807</v>
      </c>
      <c r="F268" s="5">
        <v>258</v>
      </c>
      <c r="G268" s="5">
        <v>256</v>
      </c>
      <c r="H268" s="1">
        <f t="shared" si="10"/>
        <v>-7.7519379844961378E-3</v>
      </c>
    </row>
    <row r="269" spans="1:8">
      <c r="A269" s="5" t="s">
        <v>60</v>
      </c>
      <c r="B269" s="5">
        <v>504031298</v>
      </c>
      <c r="C269" s="5" t="s">
        <v>84</v>
      </c>
      <c r="D269" s="5">
        <v>50403129808</v>
      </c>
      <c r="E269" s="5">
        <v>5129808</v>
      </c>
      <c r="F269" s="5">
        <v>268</v>
      </c>
      <c r="G269" s="5">
        <v>282</v>
      </c>
      <c r="H269" s="1">
        <f t="shared" si="10"/>
        <v>5.2238805970149294E-2</v>
      </c>
    </row>
    <row r="270" spans="1:8">
      <c r="A270" s="5" t="s">
        <v>60</v>
      </c>
      <c r="B270" s="5">
        <v>504031298</v>
      </c>
      <c r="C270" s="5" t="s">
        <v>84</v>
      </c>
      <c r="D270" s="5">
        <v>50403129809</v>
      </c>
      <c r="E270" s="5">
        <v>5129809</v>
      </c>
      <c r="F270" s="5">
        <v>375</v>
      </c>
      <c r="G270" s="5">
        <v>372</v>
      </c>
      <c r="H270" s="1">
        <f t="shared" si="10"/>
        <v>-8.0000000000000071E-3</v>
      </c>
    </row>
    <row r="271" spans="1:8">
      <c r="A271" s="5" t="s">
        <v>60</v>
      </c>
      <c r="B271" s="5">
        <v>504031298</v>
      </c>
      <c r="C271" s="5" t="s">
        <v>84</v>
      </c>
      <c r="D271" s="5">
        <v>50403129810</v>
      </c>
      <c r="E271" s="5">
        <v>5129810</v>
      </c>
      <c r="F271" s="5">
        <v>228</v>
      </c>
      <c r="G271" s="5">
        <v>356</v>
      </c>
      <c r="H271" s="1">
        <f t="shared" si="10"/>
        <v>0.56140350877192979</v>
      </c>
    </row>
    <row r="272" spans="1:8">
      <c r="A272" s="5" t="s">
        <v>60</v>
      </c>
      <c r="B272" s="5">
        <v>504031298</v>
      </c>
      <c r="C272" s="5" t="s">
        <v>84</v>
      </c>
      <c r="D272" s="5">
        <v>50403129811</v>
      </c>
      <c r="E272" s="5">
        <v>5129811</v>
      </c>
      <c r="F272" s="5">
        <v>156</v>
      </c>
      <c r="G272" s="5">
        <v>165</v>
      </c>
      <c r="H272" s="1">
        <f t="shared" si="10"/>
        <v>5.7692307692307709E-2</v>
      </c>
    </row>
    <row r="273" spans="1:8">
      <c r="A273" s="5" t="s">
        <v>60</v>
      </c>
      <c r="B273" s="5">
        <v>504031298</v>
      </c>
      <c r="C273" s="5" t="s">
        <v>84</v>
      </c>
      <c r="D273" s="5">
        <v>50403129812</v>
      </c>
      <c r="E273" s="5">
        <v>5129812</v>
      </c>
      <c r="F273" s="5">
        <v>474</v>
      </c>
      <c r="G273" s="5">
        <v>559</v>
      </c>
      <c r="H273" s="1">
        <f t="shared" si="10"/>
        <v>0.17932489451476785</v>
      </c>
    </row>
    <row r="274" spans="1:8">
      <c r="A274" s="5" t="s">
        <v>60</v>
      </c>
      <c r="B274" s="5">
        <v>504031298</v>
      </c>
      <c r="C274" s="5" t="s">
        <v>84</v>
      </c>
      <c r="D274" s="5">
        <v>50403129813</v>
      </c>
      <c r="E274" s="5">
        <v>5129813</v>
      </c>
      <c r="F274" s="5">
        <v>336</v>
      </c>
      <c r="G274" s="5">
        <v>489</v>
      </c>
      <c r="H274" s="1">
        <f t="shared" si="10"/>
        <v>0.45535714285714279</v>
      </c>
    </row>
    <row r="275" spans="1:8">
      <c r="A275" s="5" t="s">
        <v>60</v>
      </c>
      <c r="B275" s="5">
        <v>504031298</v>
      </c>
      <c r="C275" s="5" t="s">
        <v>84</v>
      </c>
      <c r="D275" s="5">
        <v>50403129814</v>
      </c>
      <c r="E275" s="5">
        <v>5129814</v>
      </c>
      <c r="F275" s="5">
        <v>205</v>
      </c>
      <c r="G275" s="5">
        <v>343</v>
      </c>
      <c r="H275" s="1">
        <f t="shared" si="10"/>
        <v>0.673170731707317</v>
      </c>
    </row>
    <row r="276" spans="1:8">
      <c r="A276" s="5" t="s">
        <v>60</v>
      </c>
      <c r="B276" s="5">
        <v>504031298</v>
      </c>
      <c r="C276" s="5" t="s">
        <v>84</v>
      </c>
      <c r="D276" s="5">
        <v>50403129815</v>
      </c>
      <c r="E276" s="5">
        <v>5129815</v>
      </c>
      <c r="F276" s="5">
        <v>338</v>
      </c>
      <c r="G276" s="5">
        <v>314</v>
      </c>
      <c r="H276" s="1">
        <f t="shared" si="10"/>
        <v>-7.1005917159763343E-2</v>
      </c>
    </row>
    <row r="277" spans="1:8">
      <c r="A277" s="5" t="s">
        <v>60</v>
      </c>
      <c r="B277" s="5">
        <v>504031298</v>
      </c>
      <c r="C277" s="5" t="s">
        <v>84</v>
      </c>
      <c r="D277" s="5">
        <v>50403129816</v>
      </c>
      <c r="E277" s="5">
        <v>5129816</v>
      </c>
      <c r="F277" s="5">
        <v>307</v>
      </c>
      <c r="G277" s="5">
        <v>252</v>
      </c>
      <c r="H277" s="1">
        <f t="shared" si="10"/>
        <v>-0.17915309446254069</v>
      </c>
    </row>
    <row r="278" spans="1:8">
      <c r="A278" s="5" t="s">
        <v>60</v>
      </c>
      <c r="B278" s="5">
        <v>504031298</v>
      </c>
      <c r="C278" s="5" t="s">
        <v>84</v>
      </c>
      <c r="D278" s="5">
        <v>50403129817</v>
      </c>
      <c r="E278" s="5">
        <v>5129817</v>
      </c>
      <c r="F278" s="5">
        <v>411</v>
      </c>
      <c r="G278" s="5">
        <v>436</v>
      </c>
      <c r="H278" s="1">
        <f t="shared" si="10"/>
        <v>6.0827250608272543E-2</v>
      </c>
    </row>
    <row r="279" spans="1:8">
      <c r="A279" s="5" t="s">
        <v>60</v>
      </c>
      <c r="B279" s="5">
        <v>504031298</v>
      </c>
      <c r="C279" s="5" t="s">
        <v>84</v>
      </c>
      <c r="D279" s="5">
        <v>50403129818</v>
      </c>
      <c r="E279" s="5">
        <v>5129818</v>
      </c>
      <c r="F279" s="5">
        <v>303</v>
      </c>
      <c r="G279" s="5">
        <v>333</v>
      </c>
      <c r="H279" s="1">
        <f t="shared" si="10"/>
        <v>9.9009900990099098E-2</v>
      </c>
    </row>
    <row r="280" spans="1:8">
      <c r="A280" s="5" t="s">
        <v>60</v>
      </c>
      <c r="B280" s="5">
        <v>504031298</v>
      </c>
      <c r="C280" s="5" t="s">
        <v>84</v>
      </c>
      <c r="D280" s="5">
        <v>50403129819</v>
      </c>
      <c r="E280" s="5">
        <v>5129819</v>
      </c>
      <c r="F280" s="5">
        <v>244</v>
      </c>
      <c r="G280" s="5">
        <v>287</v>
      </c>
      <c r="H280" s="1">
        <f t="shared" si="10"/>
        <v>0.17622950819672134</v>
      </c>
    </row>
    <row r="281" spans="1:8">
      <c r="A281" s="5" t="s">
        <v>60</v>
      </c>
      <c r="B281" s="5">
        <v>504031298</v>
      </c>
      <c r="C281" s="5" t="s">
        <v>84</v>
      </c>
      <c r="D281" s="5">
        <v>50403129820</v>
      </c>
      <c r="E281" s="5">
        <v>5129820</v>
      </c>
      <c r="F281" s="5">
        <v>339</v>
      </c>
      <c r="G281" s="5">
        <v>322</v>
      </c>
      <c r="H281" s="1">
        <f t="shared" si="10"/>
        <v>-5.0147492625368773E-2</v>
      </c>
    </row>
    <row r="282" spans="1:8">
      <c r="A282" s="5" t="s">
        <v>60</v>
      </c>
      <c r="B282" s="5">
        <v>504031298</v>
      </c>
      <c r="C282" s="5" t="s">
        <v>84</v>
      </c>
      <c r="D282" s="5">
        <v>50403129821</v>
      </c>
      <c r="E282" s="5">
        <v>5129821</v>
      </c>
      <c r="F282" s="5">
        <v>410</v>
      </c>
      <c r="G282" s="5">
        <v>680</v>
      </c>
      <c r="H282" s="1">
        <f t="shared" si="10"/>
        <v>0.65853658536585358</v>
      </c>
    </row>
    <row r="283" spans="1:8">
      <c r="A283" s="5" t="s">
        <v>60</v>
      </c>
      <c r="B283" s="5">
        <v>504031298</v>
      </c>
      <c r="C283" s="5" t="s">
        <v>84</v>
      </c>
      <c r="D283" s="5">
        <v>50403129822</v>
      </c>
      <c r="E283" s="5">
        <v>5129822</v>
      </c>
      <c r="F283" s="5">
        <v>0</v>
      </c>
      <c r="G283" s="5">
        <v>0</v>
      </c>
      <c r="H283" s="1">
        <v>0</v>
      </c>
    </row>
    <row r="284" spans="1:8">
      <c r="A284" s="5" t="s">
        <v>60</v>
      </c>
      <c r="B284" s="5">
        <v>504031298</v>
      </c>
      <c r="C284" s="5" t="s">
        <v>84</v>
      </c>
      <c r="D284" s="5">
        <v>50403129823</v>
      </c>
      <c r="E284" s="5">
        <v>5129823</v>
      </c>
      <c r="F284" s="5">
        <v>346</v>
      </c>
      <c r="G284" s="5">
        <v>586</v>
      </c>
      <c r="H284" s="1">
        <f t="shared" ref="H284:H324" si="11">(G284/F284)-1</f>
        <v>0.69364161849710992</v>
      </c>
    </row>
    <row r="285" spans="1:8">
      <c r="A285" s="5" t="s">
        <v>60</v>
      </c>
      <c r="B285" s="5">
        <v>504031298</v>
      </c>
      <c r="C285" s="5" t="s">
        <v>84</v>
      </c>
      <c r="D285" s="5">
        <v>50403129824</v>
      </c>
      <c r="E285" s="5">
        <v>5129824</v>
      </c>
      <c r="F285" s="5">
        <v>382</v>
      </c>
      <c r="G285" s="5">
        <v>405</v>
      </c>
      <c r="H285" s="1">
        <f t="shared" si="11"/>
        <v>6.0209424083769614E-2</v>
      </c>
    </row>
    <row r="286" spans="1:8">
      <c r="A286" s="5" t="s">
        <v>60</v>
      </c>
      <c r="B286" s="5">
        <v>504031298</v>
      </c>
      <c r="C286" s="5" t="s">
        <v>84</v>
      </c>
      <c r="D286" s="5">
        <v>50403129825</v>
      </c>
      <c r="E286" s="5">
        <v>5129825</v>
      </c>
      <c r="F286" s="5">
        <v>408</v>
      </c>
      <c r="G286" s="5">
        <v>670</v>
      </c>
      <c r="H286" s="1">
        <f t="shared" si="11"/>
        <v>0.64215686274509798</v>
      </c>
    </row>
    <row r="287" spans="1:8">
      <c r="A287" s="5" t="s">
        <v>60</v>
      </c>
      <c r="B287" s="5">
        <v>504031298</v>
      </c>
      <c r="C287" s="5" t="s">
        <v>84</v>
      </c>
      <c r="D287" s="5">
        <v>50403129826</v>
      </c>
      <c r="E287" s="5">
        <v>5129826</v>
      </c>
      <c r="F287" s="5">
        <v>266</v>
      </c>
      <c r="G287" s="5">
        <v>235</v>
      </c>
      <c r="H287" s="1">
        <f t="shared" si="11"/>
        <v>-0.11654135338345861</v>
      </c>
    </row>
    <row r="288" spans="1:8">
      <c r="A288" s="5" t="s">
        <v>60</v>
      </c>
      <c r="B288" s="5">
        <v>504031298</v>
      </c>
      <c r="C288" s="5" t="s">
        <v>84</v>
      </c>
      <c r="D288" s="5">
        <v>50403129827</v>
      </c>
      <c r="E288" s="5">
        <v>5129827</v>
      </c>
      <c r="F288" s="5">
        <v>499</v>
      </c>
      <c r="G288" s="5">
        <v>836</v>
      </c>
      <c r="H288" s="1">
        <f t="shared" si="11"/>
        <v>0.67535070140280551</v>
      </c>
    </row>
    <row r="289" spans="1:8">
      <c r="A289" s="5" t="s">
        <v>60</v>
      </c>
      <c r="B289" s="5">
        <v>504031298</v>
      </c>
      <c r="C289" s="5" t="s">
        <v>84</v>
      </c>
      <c r="D289" s="5">
        <v>50403129828</v>
      </c>
      <c r="E289" s="5">
        <v>5129828</v>
      </c>
      <c r="F289" s="5">
        <v>190</v>
      </c>
      <c r="G289" s="5">
        <v>147</v>
      </c>
      <c r="H289" s="1">
        <f t="shared" si="11"/>
        <v>-0.22631578947368425</v>
      </c>
    </row>
    <row r="290" spans="1:8">
      <c r="A290" s="5" t="s">
        <v>60</v>
      </c>
      <c r="B290" s="5">
        <v>504031298</v>
      </c>
      <c r="C290" s="5" t="s">
        <v>84</v>
      </c>
      <c r="D290" s="5">
        <v>50403129829</v>
      </c>
      <c r="E290" s="5">
        <v>5129829</v>
      </c>
      <c r="F290" s="5">
        <v>367</v>
      </c>
      <c r="G290" s="5">
        <v>382</v>
      </c>
      <c r="H290" s="1">
        <f t="shared" si="11"/>
        <v>4.0871934604904681E-2</v>
      </c>
    </row>
    <row r="291" spans="1:8">
      <c r="A291" s="5" t="s">
        <v>60</v>
      </c>
      <c r="B291" s="5">
        <v>504031298</v>
      </c>
      <c r="C291" s="5" t="s">
        <v>84</v>
      </c>
      <c r="D291" s="5">
        <v>50403129830</v>
      </c>
      <c r="E291" s="5">
        <v>5129830</v>
      </c>
      <c r="F291" s="5">
        <v>245</v>
      </c>
      <c r="G291" s="5">
        <v>189</v>
      </c>
      <c r="H291" s="1">
        <f t="shared" si="11"/>
        <v>-0.22857142857142854</v>
      </c>
    </row>
    <row r="292" spans="1:8">
      <c r="A292" s="5" t="s">
        <v>60</v>
      </c>
      <c r="B292" s="5">
        <v>504031298</v>
      </c>
      <c r="C292" s="5" t="s">
        <v>84</v>
      </c>
      <c r="D292" s="5">
        <v>50403129831</v>
      </c>
      <c r="E292" s="5">
        <v>5129831</v>
      </c>
      <c r="F292" s="5">
        <v>411</v>
      </c>
      <c r="G292" s="5">
        <v>361</v>
      </c>
      <c r="H292" s="1">
        <f t="shared" si="11"/>
        <v>-0.12165450121654497</v>
      </c>
    </row>
    <row r="293" spans="1:8">
      <c r="A293" s="5" t="s">
        <v>60</v>
      </c>
      <c r="B293" s="5">
        <v>504031298</v>
      </c>
      <c r="C293" s="5" t="s">
        <v>84</v>
      </c>
      <c r="D293" s="5">
        <v>50403129832</v>
      </c>
      <c r="E293" s="5">
        <v>5129832</v>
      </c>
      <c r="F293" s="5">
        <v>421</v>
      </c>
      <c r="G293" s="5">
        <v>424</v>
      </c>
      <c r="H293" s="1">
        <f t="shared" si="11"/>
        <v>7.1258907363420665E-3</v>
      </c>
    </row>
    <row r="294" spans="1:8">
      <c r="A294" s="5" t="s">
        <v>60</v>
      </c>
      <c r="B294" s="5">
        <v>504031298</v>
      </c>
      <c r="C294" s="5" t="s">
        <v>84</v>
      </c>
      <c r="D294" s="5">
        <v>50403129833</v>
      </c>
      <c r="E294" s="5">
        <v>5129833</v>
      </c>
      <c r="F294" s="5">
        <v>297</v>
      </c>
      <c r="G294" s="5">
        <v>316</v>
      </c>
      <c r="H294" s="1">
        <f t="shared" si="11"/>
        <v>6.3973063973064015E-2</v>
      </c>
    </row>
    <row r="295" spans="1:8">
      <c r="A295" s="5" t="s">
        <v>60</v>
      </c>
      <c r="B295" s="5">
        <v>504031299</v>
      </c>
      <c r="C295" s="5" t="s">
        <v>85</v>
      </c>
      <c r="D295" s="5">
        <v>50403129901</v>
      </c>
      <c r="E295" s="5">
        <v>5129901</v>
      </c>
      <c r="F295" s="5">
        <v>230</v>
      </c>
      <c r="G295" s="5">
        <v>263</v>
      </c>
      <c r="H295" s="1">
        <f t="shared" si="11"/>
        <v>0.14347826086956528</v>
      </c>
    </row>
    <row r="296" spans="1:8">
      <c r="A296" s="5" t="s">
        <v>60</v>
      </c>
      <c r="B296" s="5">
        <v>504031299</v>
      </c>
      <c r="C296" s="5" t="s">
        <v>85</v>
      </c>
      <c r="D296" s="5">
        <v>50403129902</v>
      </c>
      <c r="E296" s="5">
        <v>5129902</v>
      </c>
      <c r="F296" s="5">
        <v>307</v>
      </c>
      <c r="G296" s="5">
        <v>384</v>
      </c>
      <c r="H296" s="1">
        <f t="shared" si="11"/>
        <v>0.25081433224755689</v>
      </c>
    </row>
    <row r="297" spans="1:8">
      <c r="A297" s="5" t="s">
        <v>60</v>
      </c>
      <c r="B297" s="5">
        <v>504031299</v>
      </c>
      <c r="C297" s="5" t="s">
        <v>85</v>
      </c>
      <c r="D297" s="5">
        <v>50403129903</v>
      </c>
      <c r="E297" s="5">
        <v>5129903</v>
      </c>
      <c r="F297" s="5">
        <v>523</v>
      </c>
      <c r="G297" s="5">
        <v>498</v>
      </c>
      <c r="H297" s="1">
        <f t="shared" si="11"/>
        <v>-4.780114722753348E-2</v>
      </c>
    </row>
    <row r="298" spans="1:8">
      <c r="A298" s="5" t="s">
        <v>60</v>
      </c>
      <c r="B298" s="5">
        <v>504031299</v>
      </c>
      <c r="C298" s="5" t="s">
        <v>85</v>
      </c>
      <c r="D298" s="5">
        <v>50403129904</v>
      </c>
      <c r="E298" s="5">
        <v>5129904</v>
      </c>
      <c r="F298" s="5">
        <v>332</v>
      </c>
      <c r="G298" s="5">
        <v>354</v>
      </c>
      <c r="H298" s="1">
        <f t="shared" si="11"/>
        <v>6.6265060240963791E-2</v>
      </c>
    </row>
    <row r="299" spans="1:8">
      <c r="A299" s="5" t="s">
        <v>60</v>
      </c>
      <c r="B299" s="5">
        <v>504031299</v>
      </c>
      <c r="C299" s="5" t="s">
        <v>85</v>
      </c>
      <c r="D299" s="5">
        <v>50403129905</v>
      </c>
      <c r="E299" s="5">
        <v>5129905</v>
      </c>
      <c r="F299" s="5">
        <v>259</v>
      </c>
      <c r="G299" s="5">
        <v>315</v>
      </c>
      <c r="H299" s="1">
        <f t="shared" si="11"/>
        <v>0.21621621621621623</v>
      </c>
    </row>
    <row r="300" spans="1:8">
      <c r="A300" s="5" t="s">
        <v>60</v>
      </c>
      <c r="B300" s="5">
        <v>504031299</v>
      </c>
      <c r="C300" s="5" t="s">
        <v>85</v>
      </c>
      <c r="D300" s="5">
        <v>50403129906</v>
      </c>
      <c r="E300" s="5">
        <v>5129906</v>
      </c>
      <c r="F300" s="5">
        <v>233</v>
      </c>
      <c r="G300" s="5">
        <v>291</v>
      </c>
      <c r="H300" s="1">
        <f t="shared" si="11"/>
        <v>0.24892703862660936</v>
      </c>
    </row>
    <row r="301" spans="1:8">
      <c r="A301" s="5" t="s">
        <v>60</v>
      </c>
      <c r="B301" s="5">
        <v>504031299</v>
      </c>
      <c r="C301" s="5" t="s">
        <v>85</v>
      </c>
      <c r="D301" s="5">
        <v>50403129907</v>
      </c>
      <c r="E301" s="5">
        <v>5129907</v>
      </c>
      <c r="F301" s="5">
        <v>210</v>
      </c>
      <c r="G301" s="5">
        <v>366</v>
      </c>
      <c r="H301" s="1">
        <f t="shared" si="11"/>
        <v>0.74285714285714288</v>
      </c>
    </row>
    <row r="302" spans="1:8">
      <c r="A302" s="5" t="s">
        <v>60</v>
      </c>
      <c r="B302" s="5">
        <v>504031299</v>
      </c>
      <c r="C302" s="5" t="s">
        <v>85</v>
      </c>
      <c r="D302" s="5">
        <v>50403129908</v>
      </c>
      <c r="E302" s="5">
        <v>5129908</v>
      </c>
      <c r="F302" s="5">
        <v>318</v>
      </c>
      <c r="G302" s="5">
        <v>445</v>
      </c>
      <c r="H302" s="1">
        <f t="shared" si="11"/>
        <v>0.39937106918238996</v>
      </c>
    </row>
    <row r="303" spans="1:8">
      <c r="A303" s="5" t="s">
        <v>60</v>
      </c>
      <c r="B303" s="5">
        <v>504031299</v>
      </c>
      <c r="C303" s="5" t="s">
        <v>85</v>
      </c>
      <c r="D303" s="5">
        <v>50403129909</v>
      </c>
      <c r="E303" s="5">
        <v>5129909</v>
      </c>
      <c r="F303" s="5">
        <v>302</v>
      </c>
      <c r="G303" s="5">
        <v>377</v>
      </c>
      <c r="H303" s="1">
        <f t="shared" si="11"/>
        <v>0.2483443708609272</v>
      </c>
    </row>
    <row r="304" spans="1:8">
      <c r="A304" s="5" t="s">
        <v>60</v>
      </c>
      <c r="B304" s="5">
        <v>504031299</v>
      </c>
      <c r="C304" s="5" t="s">
        <v>85</v>
      </c>
      <c r="D304" s="5">
        <v>50403129910</v>
      </c>
      <c r="E304" s="5">
        <v>5129910</v>
      </c>
      <c r="F304" s="5">
        <v>219</v>
      </c>
      <c r="G304" s="5">
        <v>219</v>
      </c>
      <c r="H304" s="1">
        <f t="shared" si="11"/>
        <v>0</v>
      </c>
    </row>
    <row r="305" spans="1:8">
      <c r="A305" s="5" t="s">
        <v>60</v>
      </c>
      <c r="B305" s="5">
        <v>504031299</v>
      </c>
      <c r="C305" s="5" t="s">
        <v>85</v>
      </c>
      <c r="D305" s="5">
        <v>50403129911</v>
      </c>
      <c r="E305" s="5">
        <v>5129911</v>
      </c>
      <c r="F305" s="5">
        <v>163</v>
      </c>
      <c r="G305" s="5">
        <v>204</v>
      </c>
      <c r="H305" s="1">
        <f t="shared" si="11"/>
        <v>0.25153374233128845</v>
      </c>
    </row>
    <row r="306" spans="1:8">
      <c r="A306" s="5" t="s">
        <v>60</v>
      </c>
      <c r="B306" s="5">
        <v>504031299</v>
      </c>
      <c r="C306" s="5" t="s">
        <v>85</v>
      </c>
      <c r="D306" s="5">
        <v>50403129912</v>
      </c>
      <c r="E306" s="5">
        <v>5129912</v>
      </c>
      <c r="F306" s="5">
        <v>291</v>
      </c>
      <c r="G306" s="5">
        <v>323</v>
      </c>
      <c r="H306" s="1">
        <f t="shared" si="11"/>
        <v>0.10996563573883167</v>
      </c>
    </row>
    <row r="307" spans="1:8">
      <c r="A307" s="5" t="s">
        <v>60</v>
      </c>
      <c r="B307" s="5">
        <v>504031299</v>
      </c>
      <c r="C307" s="5" t="s">
        <v>85</v>
      </c>
      <c r="D307" s="5">
        <v>50403129913</v>
      </c>
      <c r="E307" s="5">
        <v>5129913</v>
      </c>
      <c r="F307" s="5">
        <v>227</v>
      </c>
      <c r="G307" s="5">
        <v>295</v>
      </c>
      <c r="H307" s="1">
        <f t="shared" si="11"/>
        <v>0.29955947136563887</v>
      </c>
    </row>
    <row r="308" spans="1:8">
      <c r="A308" s="5" t="s">
        <v>60</v>
      </c>
      <c r="B308" s="5">
        <v>504031299</v>
      </c>
      <c r="C308" s="5" t="s">
        <v>85</v>
      </c>
      <c r="D308" s="5">
        <v>50403129914</v>
      </c>
      <c r="E308" s="5">
        <v>5129914</v>
      </c>
      <c r="F308" s="5">
        <v>112</v>
      </c>
      <c r="G308" s="5">
        <v>119</v>
      </c>
      <c r="H308" s="1">
        <f t="shared" si="11"/>
        <v>6.25E-2</v>
      </c>
    </row>
    <row r="309" spans="1:8">
      <c r="A309" s="5" t="s">
        <v>60</v>
      </c>
      <c r="B309" s="5">
        <v>504031299</v>
      </c>
      <c r="C309" s="5" t="s">
        <v>85</v>
      </c>
      <c r="D309" s="5">
        <v>50403129915</v>
      </c>
      <c r="E309" s="5">
        <v>5129915</v>
      </c>
      <c r="F309" s="5">
        <v>478</v>
      </c>
      <c r="G309" s="5">
        <v>899</v>
      </c>
      <c r="H309" s="1">
        <f t="shared" si="11"/>
        <v>0.88075313807531375</v>
      </c>
    </row>
    <row r="310" spans="1:8">
      <c r="A310" s="5" t="s">
        <v>60</v>
      </c>
      <c r="B310" s="5">
        <v>504031299</v>
      </c>
      <c r="C310" s="5" t="s">
        <v>85</v>
      </c>
      <c r="D310" s="5">
        <v>50403129916</v>
      </c>
      <c r="E310" s="5">
        <v>5129916</v>
      </c>
      <c r="F310" s="5">
        <v>273</v>
      </c>
      <c r="G310" s="5">
        <v>400</v>
      </c>
      <c r="H310" s="1">
        <f t="shared" si="11"/>
        <v>0.4652014652014651</v>
      </c>
    </row>
    <row r="311" spans="1:8">
      <c r="A311" s="5" t="s">
        <v>60</v>
      </c>
      <c r="B311" s="5">
        <v>504031299</v>
      </c>
      <c r="C311" s="5" t="s">
        <v>85</v>
      </c>
      <c r="D311" s="5">
        <v>50403129917</v>
      </c>
      <c r="E311" s="5">
        <v>5129917</v>
      </c>
      <c r="F311" s="5">
        <v>354</v>
      </c>
      <c r="G311" s="5">
        <v>354</v>
      </c>
      <c r="H311" s="1">
        <f t="shared" si="11"/>
        <v>0</v>
      </c>
    </row>
    <row r="312" spans="1:8">
      <c r="A312" s="5" t="s">
        <v>60</v>
      </c>
      <c r="B312" s="5">
        <v>504031299</v>
      </c>
      <c r="C312" s="5" t="s">
        <v>85</v>
      </c>
      <c r="D312" s="5">
        <v>50403129918</v>
      </c>
      <c r="E312" s="5">
        <v>5129918</v>
      </c>
      <c r="F312" s="5">
        <v>432</v>
      </c>
      <c r="G312" s="5">
        <v>513</v>
      </c>
      <c r="H312" s="1">
        <f t="shared" si="11"/>
        <v>0.1875</v>
      </c>
    </row>
    <row r="313" spans="1:8">
      <c r="A313" s="5" t="s">
        <v>60</v>
      </c>
      <c r="B313" s="5">
        <v>504031299</v>
      </c>
      <c r="C313" s="5" t="s">
        <v>85</v>
      </c>
      <c r="D313" s="5">
        <v>50403129919</v>
      </c>
      <c r="E313" s="5">
        <v>5129919</v>
      </c>
      <c r="F313" s="5">
        <v>350</v>
      </c>
      <c r="G313" s="5">
        <v>414</v>
      </c>
      <c r="H313" s="1">
        <f t="shared" si="11"/>
        <v>0.18285714285714283</v>
      </c>
    </row>
    <row r="314" spans="1:8">
      <c r="A314" s="5" t="s">
        <v>60</v>
      </c>
      <c r="B314" s="5">
        <v>504031299</v>
      </c>
      <c r="C314" s="5" t="s">
        <v>85</v>
      </c>
      <c r="D314" s="5">
        <v>50403129920</v>
      </c>
      <c r="E314" s="5">
        <v>5129920</v>
      </c>
      <c r="F314" s="5">
        <v>342</v>
      </c>
      <c r="G314" s="5">
        <v>623</v>
      </c>
      <c r="H314" s="1">
        <f t="shared" si="11"/>
        <v>0.82163742690058483</v>
      </c>
    </row>
    <row r="315" spans="1:8">
      <c r="A315" s="5" t="s">
        <v>60</v>
      </c>
      <c r="B315" s="5">
        <v>504031299</v>
      </c>
      <c r="C315" s="5" t="s">
        <v>85</v>
      </c>
      <c r="D315" s="5">
        <v>50403129921</v>
      </c>
      <c r="E315" s="5">
        <v>5129921</v>
      </c>
      <c r="F315" s="5">
        <v>321</v>
      </c>
      <c r="G315" s="5">
        <v>584</v>
      </c>
      <c r="H315" s="1">
        <f t="shared" si="11"/>
        <v>0.81931464174454827</v>
      </c>
    </row>
    <row r="316" spans="1:8">
      <c r="A316" s="5" t="s">
        <v>60</v>
      </c>
      <c r="B316" s="5">
        <v>504031299</v>
      </c>
      <c r="C316" s="5" t="s">
        <v>85</v>
      </c>
      <c r="D316" s="5">
        <v>50403129922</v>
      </c>
      <c r="E316" s="5">
        <v>5129922</v>
      </c>
      <c r="F316" s="5">
        <v>286</v>
      </c>
      <c r="G316" s="5">
        <v>538</v>
      </c>
      <c r="H316" s="1">
        <f t="shared" si="11"/>
        <v>0.88111888111888104</v>
      </c>
    </row>
    <row r="317" spans="1:8">
      <c r="A317" s="5" t="s">
        <v>60</v>
      </c>
      <c r="B317" s="5">
        <v>504031299</v>
      </c>
      <c r="C317" s="5" t="s">
        <v>85</v>
      </c>
      <c r="D317" s="5">
        <v>50403129923</v>
      </c>
      <c r="E317" s="5">
        <v>5129923</v>
      </c>
      <c r="F317" s="5">
        <v>322</v>
      </c>
      <c r="G317" s="5">
        <v>582</v>
      </c>
      <c r="H317" s="1">
        <f t="shared" si="11"/>
        <v>0.80745341614906829</v>
      </c>
    </row>
    <row r="318" spans="1:8">
      <c r="A318" s="5" t="s">
        <v>60</v>
      </c>
      <c r="B318" s="5">
        <v>504031299</v>
      </c>
      <c r="C318" s="5" t="s">
        <v>85</v>
      </c>
      <c r="D318" s="5">
        <v>50403129924</v>
      </c>
      <c r="E318" s="5">
        <v>5129924</v>
      </c>
      <c r="F318" s="5">
        <v>394</v>
      </c>
      <c r="G318" s="5">
        <v>741</v>
      </c>
      <c r="H318" s="1">
        <f t="shared" si="11"/>
        <v>0.88071065989847708</v>
      </c>
    </row>
    <row r="319" spans="1:8">
      <c r="A319" s="5" t="s">
        <v>60</v>
      </c>
      <c r="B319" s="5">
        <v>504031299</v>
      </c>
      <c r="C319" s="5" t="s">
        <v>85</v>
      </c>
      <c r="D319" s="5">
        <v>50403129925</v>
      </c>
      <c r="E319" s="5">
        <v>5129925</v>
      </c>
      <c r="F319" s="5">
        <v>340</v>
      </c>
      <c r="G319" s="5">
        <v>340</v>
      </c>
      <c r="H319" s="1">
        <f t="shared" si="11"/>
        <v>0</v>
      </c>
    </row>
    <row r="320" spans="1:8">
      <c r="A320" s="5" t="s">
        <v>60</v>
      </c>
      <c r="B320" s="5">
        <v>504031300</v>
      </c>
      <c r="C320" s="5" t="s">
        <v>86</v>
      </c>
      <c r="D320" s="5">
        <v>50403130001</v>
      </c>
      <c r="E320" s="5">
        <v>5130001</v>
      </c>
      <c r="F320" s="5">
        <v>499</v>
      </c>
      <c r="G320" s="5">
        <v>571</v>
      </c>
      <c r="H320" s="1">
        <f t="shared" si="11"/>
        <v>0.14428857715430854</v>
      </c>
    </row>
    <row r="321" spans="1:8">
      <c r="A321" s="5" t="s">
        <v>60</v>
      </c>
      <c r="B321" s="5">
        <v>504031300</v>
      </c>
      <c r="C321" s="5" t="s">
        <v>86</v>
      </c>
      <c r="D321" s="5">
        <v>50403130002</v>
      </c>
      <c r="E321" s="5">
        <v>5130002</v>
      </c>
      <c r="F321" s="5">
        <v>224</v>
      </c>
      <c r="G321" s="5">
        <v>269</v>
      </c>
      <c r="H321" s="1">
        <f t="shared" si="11"/>
        <v>0.20089285714285721</v>
      </c>
    </row>
    <row r="322" spans="1:8">
      <c r="A322" s="5" t="s">
        <v>60</v>
      </c>
      <c r="B322" s="5">
        <v>504031300</v>
      </c>
      <c r="C322" s="5" t="s">
        <v>86</v>
      </c>
      <c r="D322" s="5">
        <v>50403130003</v>
      </c>
      <c r="E322" s="5">
        <v>5130003</v>
      </c>
      <c r="F322" s="5">
        <v>205</v>
      </c>
      <c r="G322" s="5">
        <v>261</v>
      </c>
      <c r="H322" s="1">
        <f t="shared" si="11"/>
        <v>0.27317073170731709</v>
      </c>
    </row>
    <row r="323" spans="1:8">
      <c r="A323" s="5" t="s">
        <v>60</v>
      </c>
      <c r="B323" s="5">
        <v>504031300</v>
      </c>
      <c r="C323" s="5" t="s">
        <v>86</v>
      </c>
      <c r="D323" s="5">
        <v>50403130004</v>
      </c>
      <c r="E323" s="5">
        <v>5130004</v>
      </c>
      <c r="F323" s="5">
        <v>217</v>
      </c>
      <c r="G323" s="5">
        <v>198</v>
      </c>
      <c r="H323" s="1">
        <f t="shared" si="11"/>
        <v>-8.7557603686635899E-2</v>
      </c>
    </row>
    <row r="324" spans="1:8">
      <c r="A324" s="5" t="s">
        <v>60</v>
      </c>
      <c r="B324" s="5">
        <v>504031300</v>
      </c>
      <c r="C324" s="5" t="s">
        <v>86</v>
      </c>
      <c r="D324" s="5">
        <v>50403130005</v>
      </c>
      <c r="E324" s="5">
        <v>5130005</v>
      </c>
      <c r="F324" s="5">
        <v>353</v>
      </c>
      <c r="G324" s="5">
        <v>368</v>
      </c>
      <c r="H324" s="1">
        <f t="shared" si="11"/>
        <v>4.2492917847025469E-2</v>
      </c>
    </row>
    <row r="325" spans="1:8">
      <c r="A325" s="5" t="s">
        <v>60</v>
      </c>
      <c r="B325" s="5">
        <v>504031300</v>
      </c>
      <c r="C325" s="5" t="s">
        <v>86</v>
      </c>
      <c r="D325" s="5">
        <v>50403130006</v>
      </c>
      <c r="E325" s="5">
        <v>5130006</v>
      </c>
      <c r="F325" s="5">
        <v>0</v>
      </c>
      <c r="G325" s="5">
        <v>0</v>
      </c>
      <c r="H325" s="1">
        <v>0</v>
      </c>
    </row>
    <row r="326" spans="1:8">
      <c r="A326" s="5" t="s">
        <v>60</v>
      </c>
      <c r="B326" s="5">
        <v>504031300</v>
      </c>
      <c r="C326" s="5" t="s">
        <v>86</v>
      </c>
      <c r="D326" s="5">
        <v>50403130007</v>
      </c>
      <c r="E326" s="5">
        <v>5130007</v>
      </c>
      <c r="F326" s="5">
        <v>137</v>
      </c>
      <c r="G326" s="5">
        <v>144</v>
      </c>
      <c r="H326" s="1">
        <f t="shared" ref="H326:H367" si="12">(G326/F326)-1</f>
        <v>5.1094890510948954E-2</v>
      </c>
    </row>
    <row r="327" spans="1:8">
      <c r="A327" s="5" t="s">
        <v>60</v>
      </c>
      <c r="B327" s="5">
        <v>504031300</v>
      </c>
      <c r="C327" s="5" t="s">
        <v>86</v>
      </c>
      <c r="D327" s="5">
        <v>50403130008</v>
      </c>
      <c r="E327" s="5">
        <v>5130008</v>
      </c>
      <c r="F327" s="5">
        <v>358</v>
      </c>
      <c r="G327" s="5">
        <v>477</v>
      </c>
      <c r="H327" s="1">
        <f t="shared" si="12"/>
        <v>0.33240223463687157</v>
      </c>
    </row>
    <row r="328" spans="1:8">
      <c r="A328" s="5" t="s">
        <v>60</v>
      </c>
      <c r="B328" s="5">
        <v>504031300</v>
      </c>
      <c r="C328" s="5" t="s">
        <v>86</v>
      </c>
      <c r="D328" s="5">
        <v>50403130009</v>
      </c>
      <c r="E328" s="5">
        <v>5130009</v>
      </c>
      <c r="F328" s="5">
        <v>251</v>
      </c>
      <c r="G328" s="5">
        <v>286</v>
      </c>
      <c r="H328" s="1">
        <f t="shared" si="12"/>
        <v>0.13944223107569731</v>
      </c>
    </row>
    <row r="329" spans="1:8">
      <c r="A329" s="5" t="s">
        <v>60</v>
      </c>
      <c r="B329" s="5">
        <v>504031300</v>
      </c>
      <c r="C329" s="5" t="s">
        <v>86</v>
      </c>
      <c r="D329" s="5">
        <v>50403130010</v>
      </c>
      <c r="E329" s="5">
        <v>5130010</v>
      </c>
      <c r="F329" s="5">
        <v>270</v>
      </c>
      <c r="G329" s="5">
        <v>296</v>
      </c>
      <c r="H329" s="1">
        <f t="shared" si="12"/>
        <v>9.6296296296296324E-2</v>
      </c>
    </row>
    <row r="330" spans="1:8">
      <c r="A330" s="5" t="s">
        <v>60</v>
      </c>
      <c r="B330" s="5">
        <v>504031300</v>
      </c>
      <c r="C330" s="5" t="s">
        <v>86</v>
      </c>
      <c r="D330" s="5">
        <v>50403130011</v>
      </c>
      <c r="E330" s="5">
        <v>5130011</v>
      </c>
      <c r="F330" s="5">
        <v>270</v>
      </c>
      <c r="G330" s="5">
        <v>299</v>
      </c>
      <c r="H330" s="1">
        <f t="shared" si="12"/>
        <v>0.1074074074074074</v>
      </c>
    </row>
    <row r="331" spans="1:8">
      <c r="A331" s="5" t="s">
        <v>60</v>
      </c>
      <c r="B331" s="5">
        <v>504031300</v>
      </c>
      <c r="C331" s="5" t="s">
        <v>86</v>
      </c>
      <c r="D331" s="5">
        <v>50403130012</v>
      </c>
      <c r="E331" s="5">
        <v>5130012</v>
      </c>
      <c r="F331" s="5">
        <v>204</v>
      </c>
      <c r="G331" s="5">
        <v>227</v>
      </c>
      <c r="H331" s="1">
        <f t="shared" si="12"/>
        <v>0.11274509803921573</v>
      </c>
    </row>
    <row r="332" spans="1:8">
      <c r="A332" s="5" t="s">
        <v>60</v>
      </c>
      <c r="B332" s="5">
        <v>504031300</v>
      </c>
      <c r="C332" s="5" t="s">
        <v>86</v>
      </c>
      <c r="D332" s="5">
        <v>50403130013</v>
      </c>
      <c r="E332" s="5">
        <v>5130013</v>
      </c>
      <c r="F332" s="5">
        <v>337</v>
      </c>
      <c r="G332" s="5">
        <v>364</v>
      </c>
      <c r="H332" s="1">
        <f t="shared" si="12"/>
        <v>8.0118694362017795E-2</v>
      </c>
    </row>
    <row r="333" spans="1:8">
      <c r="A333" s="5" t="s">
        <v>60</v>
      </c>
      <c r="B333" s="5">
        <v>504031300</v>
      </c>
      <c r="C333" s="5" t="s">
        <v>86</v>
      </c>
      <c r="D333" s="5">
        <v>50403130014</v>
      </c>
      <c r="E333" s="5">
        <v>5130014</v>
      </c>
      <c r="F333" s="5">
        <v>207</v>
      </c>
      <c r="G333" s="5">
        <v>220</v>
      </c>
      <c r="H333" s="1">
        <f t="shared" si="12"/>
        <v>6.2801932367149815E-2</v>
      </c>
    </row>
    <row r="334" spans="1:8">
      <c r="A334" s="5" t="s">
        <v>60</v>
      </c>
      <c r="B334" s="5">
        <v>504031300</v>
      </c>
      <c r="C334" s="5" t="s">
        <v>86</v>
      </c>
      <c r="D334" s="5">
        <v>50403130015</v>
      </c>
      <c r="E334" s="5">
        <v>5130015</v>
      </c>
      <c r="F334" s="5">
        <v>232</v>
      </c>
      <c r="G334" s="5">
        <v>250</v>
      </c>
      <c r="H334" s="1">
        <f t="shared" si="12"/>
        <v>7.7586206896551824E-2</v>
      </c>
    </row>
    <row r="335" spans="1:8">
      <c r="A335" s="5" t="s">
        <v>60</v>
      </c>
      <c r="B335" s="5">
        <v>504031300</v>
      </c>
      <c r="C335" s="5" t="s">
        <v>86</v>
      </c>
      <c r="D335" s="5">
        <v>50403130016</v>
      </c>
      <c r="E335" s="5">
        <v>5130016</v>
      </c>
      <c r="F335" s="5">
        <v>311</v>
      </c>
      <c r="G335" s="5">
        <v>360</v>
      </c>
      <c r="H335" s="1">
        <f t="shared" si="12"/>
        <v>0.157556270096463</v>
      </c>
    </row>
    <row r="336" spans="1:8">
      <c r="A336" s="5" t="s">
        <v>60</v>
      </c>
      <c r="B336" s="5">
        <v>504031300</v>
      </c>
      <c r="C336" s="5" t="s">
        <v>86</v>
      </c>
      <c r="D336" s="5">
        <v>50403130017</v>
      </c>
      <c r="E336" s="5">
        <v>5130017</v>
      </c>
      <c r="F336" s="5">
        <v>353</v>
      </c>
      <c r="G336" s="5">
        <v>402</v>
      </c>
      <c r="H336" s="1">
        <f t="shared" si="12"/>
        <v>0.13881019830028318</v>
      </c>
    </row>
    <row r="337" spans="1:8">
      <c r="A337" s="5" t="s">
        <v>60</v>
      </c>
      <c r="B337" s="5">
        <v>504031300</v>
      </c>
      <c r="C337" s="5" t="s">
        <v>86</v>
      </c>
      <c r="D337" s="5">
        <v>50403130018</v>
      </c>
      <c r="E337" s="5">
        <v>5130018</v>
      </c>
      <c r="F337" s="5">
        <v>271</v>
      </c>
      <c r="G337" s="5">
        <v>294</v>
      </c>
      <c r="H337" s="1">
        <f t="shared" si="12"/>
        <v>8.4870848708487046E-2</v>
      </c>
    </row>
    <row r="338" spans="1:8">
      <c r="A338" s="5" t="s">
        <v>60</v>
      </c>
      <c r="B338" s="5">
        <v>504031300</v>
      </c>
      <c r="C338" s="5" t="s">
        <v>86</v>
      </c>
      <c r="D338" s="5">
        <v>50403130019</v>
      </c>
      <c r="E338" s="5">
        <v>5130019</v>
      </c>
      <c r="F338" s="5">
        <v>188</v>
      </c>
      <c r="G338" s="5">
        <v>206</v>
      </c>
      <c r="H338" s="1">
        <f t="shared" si="12"/>
        <v>9.5744680851063801E-2</v>
      </c>
    </row>
    <row r="339" spans="1:8">
      <c r="A339" s="5" t="s">
        <v>60</v>
      </c>
      <c r="B339" s="5">
        <v>504031300</v>
      </c>
      <c r="C339" s="5" t="s">
        <v>86</v>
      </c>
      <c r="D339" s="5">
        <v>50403130020</v>
      </c>
      <c r="E339" s="5">
        <v>5130020</v>
      </c>
      <c r="F339" s="5">
        <v>263</v>
      </c>
      <c r="G339" s="5">
        <v>295</v>
      </c>
      <c r="H339" s="1">
        <f t="shared" si="12"/>
        <v>0.1216730038022813</v>
      </c>
    </row>
    <row r="340" spans="1:8">
      <c r="A340" s="5" t="s">
        <v>60</v>
      </c>
      <c r="B340" s="5">
        <v>504031300</v>
      </c>
      <c r="C340" s="5" t="s">
        <v>86</v>
      </c>
      <c r="D340" s="5">
        <v>50403130021</v>
      </c>
      <c r="E340" s="5">
        <v>5130021</v>
      </c>
      <c r="F340" s="5">
        <v>265</v>
      </c>
      <c r="G340" s="5">
        <v>297</v>
      </c>
      <c r="H340" s="1">
        <f t="shared" si="12"/>
        <v>0.12075471698113205</v>
      </c>
    </row>
    <row r="341" spans="1:8">
      <c r="A341" s="5" t="s">
        <v>60</v>
      </c>
      <c r="B341" s="5">
        <v>504031300</v>
      </c>
      <c r="C341" s="5" t="s">
        <v>86</v>
      </c>
      <c r="D341" s="5">
        <v>50403130022</v>
      </c>
      <c r="E341" s="5">
        <v>5130022</v>
      </c>
      <c r="F341" s="5">
        <v>119</v>
      </c>
      <c r="G341" s="5">
        <v>137</v>
      </c>
      <c r="H341" s="1">
        <f t="shared" si="12"/>
        <v>0.15126050420168058</v>
      </c>
    </row>
    <row r="342" spans="1:8">
      <c r="A342" s="5" t="s">
        <v>60</v>
      </c>
      <c r="B342" s="5">
        <v>504031300</v>
      </c>
      <c r="C342" s="5" t="s">
        <v>86</v>
      </c>
      <c r="D342" s="5">
        <v>50403130023</v>
      </c>
      <c r="E342" s="5">
        <v>5130023</v>
      </c>
      <c r="F342" s="5">
        <v>363</v>
      </c>
      <c r="G342" s="5">
        <v>422</v>
      </c>
      <c r="H342" s="1">
        <f t="shared" si="12"/>
        <v>0.16253443526170797</v>
      </c>
    </row>
    <row r="343" spans="1:8">
      <c r="A343" s="5" t="s">
        <v>60</v>
      </c>
      <c r="B343" s="5">
        <v>504031300</v>
      </c>
      <c r="C343" s="5" t="s">
        <v>86</v>
      </c>
      <c r="D343" s="5">
        <v>50403130024</v>
      </c>
      <c r="E343" s="5">
        <v>5130024</v>
      </c>
      <c r="F343" s="5">
        <v>227</v>
      </c>
      <c r="G343" s="5">
        <v>287</v>
      </c>
      <c r="H343" s="1">
        <f t="shared" si="12"/>
        <v>0.26431718061674014</v>
      </c>
    </row>
    <row r="344" spans="1:8">
      <c r="A344" s="5" t="s">
        <v>60</v>
      </c>
      <c r="B344" s="5">
        <v>504031300</v>
      </c>
      <c r="C344" s="5" t="s">
        <v>86</v>
      </c>
      <c r="D344" s="5">
        <v>50403130025</v>
      </c>
      <c r="E344" s="5">
        <v>5130025</v>
      </c>
      <c r="F344" s="5">
        <v>126</v>
      </c>
      <c r="G344" s="5">
        <v>149</v>
      </c>
      <c r="H344" s="1">
        <f t="shared" si="12"/>
        <v>0.18253968253968256</v>
      </c>
    </row>
    <row r="345" spans="1:8">
      <c r="A345" s="5" t="s">
        <v>60</v>
      </c>
      <c r="B345" s="5">
        <v>504031300</v>
      </c>
      <c r="C345" s="5" t="s">
        <v>86</v>
      </c>
      <c r="D345" s="5">
        <v>50403130026</v>
      </c>
      <c r="E345" s="5">
        <v>5130026</v>
      </c>
      <c r="F345" s="5">
        <v>320</v>
      </c>
      <c r="G345" s="5">
        <v>367</v>
      </c>
      <c r="H345" s="1">
        <f t="shared" si="12"/>
        <v>0.14687500000000009</v>
      </c>
    </row>
    <row r="346" spans="1:8">
      <c r="A346" s="5" t="s">
        <v>60</v>
      </c>
      <c r="B346" s="5">
        <v>504031300</v>
      </c>
      <c r="C346" s="5" t="s">
        <v>86</v>
      </c>
      <c r="D346" s="5">
        <v>50403130027</v>
      </c>
      <c r="E346" s="5">
        <v>5130027</v>
      </c>
      <c r="F346" s="5">
        <v>254</v>
      </c>
      <c r="G346" s="5">
        <v>278</v>
      </c>
      <c r="H346" s="1">
        <f t="shared" si="12"/>
        <v>9.4488188976378007E-2</v>
      </c>
    </row>
    <row r="347" spans="1:8">
      <c r="A347" s="5" t="s">
        <v>60</v>
      </c>
      <c r="B347" s="5">
        <v>504031300</v>
      </c>
      <c r="C347" s="5" t="s">
        <v>86</v>
      </c>
      <c r="D347" s="5">
        <v>50403130028</v>
      </c>
      <c r="E347" s="5">
        <v>5130028</v>
      </c>
      <c r="F347" s="5">
        <v>244</v>
      </c>
      <c r="G347" s="5">
        <v>275</v>
      </c>
      <c r="H347" s="1">
        <f t="shared" si="12"/>
        <v>0.12704918032786883</v>
      </c>
    </row>
    <row r="348" spans="1:8">
      <c r="A348" s="5" t="s">
        <v>60</v>
      </c>
      <c r="B348" s="5">
        <v>504031300</v>
      </c>
      <c r="C348" s="5" t="s">
        <v>86</v>
      </c>
      <c r="D348" s="5">
        <v>50403130029</v>
      </c>
      <c r="E348" s="5">
        <v>5130029</v>
      </c>
      <c r="F348" s="5">
        <v>152</v>
      </c>
      <c r="G348" s="5">
        <v>143</v>
      </c>
      <c r="H348" s="1">
        <f t="shared" si="12"/>
        <v>-5.9210526315789491E-2</v>
      </c>
    </row>
    <row r="349" spans="1:8">
      <c r="A349" s="5" t="s">
        <v>60</v>
      </c>
      <c r="B349" s="5">
        <v>504031300</v>
      </c>
      <c r="C349" s="5" t="s">
        <v>86</v>
      </c>
      <c r="D349" s="5">
        <v>50403130030</v>
      </c>
      <c r="E349" s="5">
        <v>5130030</v>
      </c>
      <c r="F349" s="5">
        <v>203</v>
      </c>
      <c r="G349" s="5">
        <v>224</v>
      </c>
      <c r="H349" s="1">
        <f t="shared" si="12"/>
        <v>0.10344827586206895</v>
      </c>
    </row>
    <row r="350" spans="1:8">
      <c r="A350" s="5" t="s">
        <v>60</v>
      </c>
      <c r="B350" s="5">
        <v>504031300</v>
      </c>
      <c r="C350" s="5" t="s">
        <v>86</v>
      </c>
      <c r="D350" s="5">
        <v>50403130031</v>
      </c>
      <c r="E350" s="5">
        <v>5130031</v>
      </c>
      <c r="F350" s="5">
        <v>222</v>
      </c>
      <c r="G350" s="5">
        <v>246</v>
      </c>
      <c r="H350" s="1">
        <f t="shared" si="12"/>
        <v>0.10810810810810811</v>
      </c>
    </row>
    <row r="351" spans="1:8">
      <c r="A351" s="5" t="s">
        <v>60</v>
      </c>
      <c r="B351" s="5">
        <v>504031300</v>
      </c>
      <c r="C351" s="5" t="s">
        <v>86</v>
      </c>
      <c r="D351" s="5">
        <v>50403130032</v>
      </c>
      <c r="E351" s="5">
        <v>5130032</v>
      </c>
      <c r="F351" s="5">
        <v>322</v>
      </c>
      <c r="G351" s="5">
        <v>351</v>
      </c>
      <c r="H351" s="1">
        <f t="shared" si="12"/>
        <v>9.0062111801242128E-2</v>
      </c>
    </row>
    <row r="352" spans="1:8">
      <c r="A352" s="5" t="s">
        <v>60</v>
      </c>
      <c r="B352" s="5">
        <v>504031300</v>
      </c>
      <c r="C352" s="5" t="s">
        <v>86</v>
      </c>
      <c r="D352" s="5">
        <v>50403130034</v>
      </c>
      <c r="E352" s="5">
        <v>5130034</v>
      </c>
      <c r="F352" s="5">
        <v>196</v>
      </c>
      <c r="G352" s="5">
        <v>208</v>
      </c>
      <c r="H352" s="1">
        <f t="shared" si="12"/>
        <v>6.1224489795918435E-2</v>
      </c>
    </row>
    <row r="353" spans="1:8">
      <c r="A353" s="5" t="s">
        <v>60</v>
      </c>
      <c r="B353" s="5">
        <v>504031300</v>
      </c>
      <c r="C353" s="5" t="s">
        <v>86</v>
      </c>
      <c r="D353" s="5">
        <v>50403130035</v>
      </c>
      <c r="E353" s="5">
        <v>5130035</v>
      </c>
      <c r="F353" s="5">
        <v>262</v>
      </c>
      <c r="G353" s="5">
        <v>291</v>
      </c>
      <c r="H353" s="1">
        <f t="shared" si="12"/>
        <v>0.11068702290076327</v>
      </c>
    </row>
    <row r="354" spans="1:8">
      <c r="A354" s="5" t="s">
        <v>60</v>
      </c>
      <c r="B354" s="5">
        <v>504031300</v>
      </c>
      <c r="C354" s="5" t="s">
        <v>86</v>
      </c>
      <c r="D354" s="5">
        <v>50403130036</v>
      </c>
      <c r="E354" s="5">
        <v>5130036</v>
      </c>
      <c r="F354" s="5">
        <v>151</v>
      </c>
      <c r="G354" s="5">
        <v>171</v>
      </c>
      <c r="H354" s="1">
        <f t="shared" si="12"/>
        <v>0.13245033112582782</v>
      </c>
    </row>
    <row r="355" spans="1:8">
      <c r="A355" s="5" t="s">
        <v>60</v>
      </c>
      <c r="B355" s="5">
        <v>504031300</v>
      </c>
      <c r="C355" s="5" t="s">
        <v>86</v>
      </c>
      <c r="D355" s="5">
        <v>50403130037</v>
      </c>
      <c r="E355" s="5">
        <v>5130037</v>
      </c>
      <c r="F355" s="5">
        <v>219</v>
      </c>
      <c r="G355" s="5">
        <v>242</v>
      </c>
      <c r="H355" s="1">
        <f t="shared" si="12"/>
        <v>0.10502283105022836</v>
      </c>
    </row>
    <row r="356" spans="1:8">
      <c r="A356" s="5" t="s">
        <v>60</v>
      </c>
      <c r="B356" s="5">
        <v>504031300</v>
      </c>
      <c r="C356" s="5" t="s">
        <v>86</v>
      </c>
      <c r="D356" s="5">
        <v>50403130038</v>
      </c>
      <c r="E356" s="5">
        <v>5130038</v>
      </c>
      <c r="F356" s="5">
        <v>376</v>
      </c>
      <c r="G356" s="5">
        <v>450</v>
      </c>
      <c r="H356" s="1">
        <f t="shared" si="12"/>
        <v>0.19680851063829796</v>
      </c>
    </row>
    <row r="357" spans="1:8">
      <c r="A357" s="5" t="s">
        <v>60</v>
      </c>
      <c r="B357" s="5">
        <v>504031300</v>
      </c>
      <c r="C357" s="5" t="s">
        <v>86</v>
      </c>
      <c r="D357" s="5">
        <v>50403130039</v>
      </c>
      <c r="E357" s="5">
        <v>5130039</v>
      </c>
      <c r="F357" s="5">
        <v>325</v>
      </c>
      <c r="G357" s="5">
        <v>368</v>
      </c>
      <c r="H357" s="1">
        <f t="shared" si="12"/>
        <v>0.13230769230769224</v>
      </c>
    </row>
    <row r="358" spans="1:8">
      <c r="A358" s="5" t="s">
        <v>60</v>
      </c>
      <c r="B358" s="5">
        <v>504031300</v>
      </c>
      <c r="C358" s="5" t="s">
        <v>86</v>
      </c>
      <c r="D358" s="5">
        <v>50403130040</v>
      </c>
      <c r="E358" s="5">
        <v>5130040</v>
      </c>
      <c r="F358" s="5">
        <v>193</v>
      </c>
      <c r="G358" s="5">
        <v>220</v>
      </c>
      <c r="H358" s="1">
        <f t="shared" si="12"/>
        <v>0.13989637305699487</v>
      </c>
    </row>
    <row r="359" spans="1:8">
      <c r="A359" s="5" t="s">
        <v>60</v>
      </c>
      <c r="B359" s="5">
        <v>504031300</v>
      </c>
      <c r="C359" s="5" t="s">
        <v>86</v>
      </c>
      <c r="D359" s="5">
        <v>50403130041</v>
      </c>
      <c r="E359" s="5">
        <v>5130041</v>
      </c>
      <c r="F359" s="5">
        <v>280</v>
      </c>
      <c r="G359" s="5">
        <v>334</v>
      </c>
      <c r="H359" s="1">
        <f t="shared" si="12"/>
        <v>0.19285714285714284</v>
      </c>
    </row>
    <row r="360" spans="1:8">
      <c r="A360" s="5" t="s">
        <v>60</v>
      </c>
      <c r="B360" s="5">
        <v>504031300</v>
      </c>
      <c r="C360" s="5" t="s">
        <v>86</v>
      </c>
      <c r="D360" s="5">
        <v>50403130042</v>
      </c>
      <c r="E360" s="5">
        <v>5130042</v>
      </c>
      <c r="F360" s="5">
        <v>321</v>
      </c>
      <c r="G360" s="5">
        <v>371</v>
      </c>
      <c r="H360" s="1">
        <f t="shared" si="12"/>
        <v>0.15576323987538943</v>
      </c>
    </row>
    <row r="361" spans="1:8">
      <c r="A361" s="5" t="s">
        <v>60</v>
      </c>
      <c r="B361" s="5">
        <v>504031300</v>
      </c>
      <c r="C361" s="5" t="s">
        <v>86</v>
      </c>
      <c r="D361" s="5">
        <v>50403130043</v>
      </c>
      <c r="E361" s="5">
        <v>5130043</v>
      </c>
      <c r="F361" s="5">
        <v>224</v>
      </c>
      <c r="G361" s="5">
        <v>269</v>
      </c>
      <c r="H361" s="1">
        <f t="shared" si="12"/>
        <v>0.20089285714285721</v>
      </c>
    </row>
    <row r="362" spans="1:8">
      <c r="A362" s="5" t="s">
        <v>60</v>
      </c>
      <c r="B362" s="5">
        <v>504031300</v>
      </c>
      <c r="C362" s="5" t="s">
        <v>86</v>
      </c>
      <c r="D362" s="5">
        <v>50403130044</v>
      </c>
      <c r="E362" s="5">
        <v>5130044</v>
      </c>
      <c r="F362" s="5">
        <v>153</v>
      </c>
      <c r="G362" s="5">
        <v>169</v>
      </c>
      <c r="H362" s="1">
        <f t="shared" si="12"/>
        <v>0.10457516339869288</v>
      </c>
    </row>
    <row r="363" spans="1:8">
      <c r="A363" s="5" t="s">
        <v>60</v>
      </c>
      <c r="B363" s="5">
        <v>504031300</v>
      </c>
      <c r="C363" s="5" t="s">
        <v>86</v>
      </c>
      <c r="D363" s="5">
        <v>50403130045</v>
      </c>
      <c r="E363" s="5">
        <v>5130045</v>
      </c>
      <c r="F363" s="5">
        <v>308</v>
      </c>
      <c r="G363" s="5">
        <v>334</v>
      </c>
      <c r="H363" s="1">
        <f t="shared" si="12"/>
        <v>8.4415584415584499E-2</v>
      </c>
    </row>
    <row r="364" spans="1:8">
      <c r="A364" s="5" t="s">
        <v>60</v>
      </c>
      <c r="B364" s="5">
        <v>504031300</v>
      </c>
      <c r="C364" s="5" t="s">
        <v>86</v>
      </c>
      <c r="D364" s="5">
        <v>50403130046</v>
      </c>
      <c r="E364" s="5">
        <v>5130046</v>
      </c>
      <c r="F364" s="5">
        <v>176</v>
      </c>
      <c r="G364" s="5">
        <v>195</v>
      </c>
      <c r="H364" s="1">
        <f t="shared" si="12"/>
        <v>0.10795454545454541</v>
      </c>
    </row>
    <row r="365" spans="1:8">
      <c r="A365" s="5" t="s">
        <v>60</v>
      </c>
      <c r="B365" s="5">
        <v>504031300</v>
      </c>
      <c r="C365" s="5" t="s">
        <v>86</v>
      </c>
      <c r="D365" s="5">
        <v>50403130047</v>
      </c>
      <c r="E365" s="5">
        <v>5130047</v>
      </c>
      <c r="F365" s="5">
        <v>227</v>
      </c>
      <c r="G365" s="5">
        <v>251</v>
      </c>
      <c r="H365" s="1">
        <f t="shared" si="12"/>
        <v>0.10572687224669597</v>
      </c>
    </row>
    <row r="366" spans="1:8">
      <c r="A366" s="5" t="s">
        <v>60</v>
      </c>
      <c r="B366" s="5">
        <v>504031300</v>
      </c>
      <c r="C366" s="5" t="s">
        <v>86</v>
      </c>
      <c r="D366" s="5">
        <v>50403130048</v>
      </c>
      <c r="E366" s="5">
        <v>5130048</v>
      </c>
      <c r="F366" s="5">
        <v>256</v>
      </c>
      <c r="G366" s="5">
        <v>279</v>
      </c>
      <c r="H366" s="1">
        <f t="shared" si="12"/>
        <v>8.984375E-2</v>
      </c>
    </row>
    <row r="367" spans="1:8">
      <c r="A367" s="5" t="s">
        <v>60</v>
      </c>
      <c r="B367" s="5">
        <v>504031300</v>
      </c>
      <c r="C367" s="5" t="s">
        <v>86</v>
      </c>
      <c r="D367" s="5">
        <v>50403130049</v>
      </c>
      <c r="E367" s="5">
        <v>5130049</v>
      </c>
      <c r="F367" s="5">
        <v>470</v>
      </c>
      <c r="G367" s="5">
        <v>514</v>
      </c>
      <c r="H367" s="1">
        <f t="shared" si="12"/>
        <v>9.3617021276595658E-2</v>
      </c>
    </row>
    <row r="368" spans="1:8">
      <c r="A368" s="5" t="s">
        <v>60</v>
      </c>
      <c r="B368" s="5">
        <v>505021089</v>
      </c>
      <c r="C368" s="5" t="s">
        <v>106</v>
      </c>
      <c r="D368" s="5">
        <v>50502108951</v>
      </c>
      <c r="E368" s="5">
        <v>5108951</v>
      </c>
      <c r="F368" s="5">
        <v>0</v>
      </c>
      <c r="G368" s="5">
        <v>0</v>
      </c>
      <c r="H368" s="1">
        <v>0</v>
      </c>
    </row>
    <row r="369" spans="1:8">
      <c r="A369" s="5" t="s">
        <v>60</v>
      </c>
      <c r="B369" s="5">
        <v>505021089</v>
      </c>
      <c r="C369" s="5" t="s">
        <v>106</v>
      </c>
      <c r="D369" s="5">
        <v>50502108955</v>
      </c>
      <c r="E369" s="5">
        <v>5108955</v>
      </c>
      <c r="F369" s="5">
        <v>0</v>
      </c>
      <c r="G369" s="5">
        <v>0</v>
      </c>
      <c r="H369" s="1">
        <v>0</v>
      </c>
    </row>
    <row r="370" spans="1:8">
      <c r="A370" s="5" t="s">
        <v>60</v>
      </c>
      <c r="B370" s="5">
        <v>506051140</v>
      </c>
      <c r="C370" s="5" t="s">
        <v>168</v>
      </c>
      <c r="D370" s="5">
        <v>50605114006</v>
      </c>
      <c r="E370" s="5">
        <v>5114006</v>
      </c>
      <c r="F370" s="5">
        <v>417</v>
      </c>
      <c r="G370" s="5">
        <v>424</v>
      </c>
      <c r="H370" s="1">
        <f t="shared" ref="H370:H401" si="13">(G370/F370)-1</f>
        <v>1.6786570743405171E-2</v>
      </c>
    </row>
    <row r="371" spans="1:8">
      <c r="A371" s="5" t="s">
        <v>60</v>
      </c>
      <c r="B371" s="5">
        <v>506051140</v>
      </c>
      <c r="C371" s="5" t="s">
        <v>168</v>
      </c>
      <c r="D371" s="5">
        <v>50605114007</v>
      </c>
      <c r="E371" s="5">
        <v>5114007</v>
      </c>
      <c r="F371" s="5">
        <v>269</v>
      </c>
      <c r="G371" s="5">
        <v>264</v>
      </c>
      <c r="H371" s="1">
        <f t="shared" si="13"/>
        <v>-1.8587360594795488E-2</v>
      </c>
    </row>
    <row r="372" spans="1:8">
      <c r="A372" s="5" t="s">
        <v>60</v>
      </c>
      <c r="B372" s="5">
        <v>506051140</v>
      </c>
      <c r="C372" s="5" t="s">
        <v>168</v>
      </c>
      <c r="D372" s="5">
        <v>50605114008</v>
      </c>
      <c r="E372" s="5">
        <v>5114008</v>
      </c>
      <c r="F372" s="5">
        <v>305</v>
      </c>
      <c r="G372" s="5">
        <v>303</v>
      </c>
      <c r="H372" s="1">
        <f t="shared" si="13"/>
        <v>-6.5573770491803574E-3</v>
      </c>
    </row>
    <row r="373" spans="1:8">
      <c r="A373" s="5" t="s">
        <v>60</v>
      </c>
      <c r="B373" s="5">
        <v>506051140</v>
      </c>
      <c r="C373" s="5" t="s">
        <v>168</v>
      </c>
      <c r="D373" s="5">
        <v>50605114009</v>
      </c>
      <c r="E373" s="5">
        <v>5114009</v>
      </c>
      <c r="F373" s="5">
        <v>401</v>
      </c>
      <c r="G373" s="5">
        <v>417</v>
      </c>
      <c r="H373" s="1">
        <f t="shared" si="13"/>
        <v>3.9900249376558561E-2</v>
      </c>
    </row>
    <row r="374" spans="1:8">
      <c r="A374" s="5" t="s">
        <v>60</v>
      </c>
      <c r="B374" s="5">
        <v>506051140</v>
      </c>
      <c r="C374" s="5" t="s">
        <v>168</v>
      </c>
      <c r="D374" s="5">
        <v>50605114010</v>
      </c>
      <c r="E374" s="5">
        <v>5114010</v>
      </c>
      <c r="F374" s="5">
        <v>338</v>
      </c>
      <c r="G374" s="5">
        <v>337</v>
      </c>
      <c r="H374" s="1">
        <f t="shared" si="13"/>
        <v>-2.9585798816568198E-3</v>
      </c>
    </row>
    <row r="375" spans="1:8">
      <c r="A375" s="5" t="s">
        <v>60</v>
      </c>
      <c r="B375" s="5">
        <v>506051140</v>
      </c>
      <c r="C375" s="5" t="s">
        <v>168</v>
      </c>
      <c r="D375" s="5">
        <v>50605114011</v>
      </c>
      <c r="E375" s="5">
        <v>5114011</v>
      </c>
      <c r="F375" s="5">
        <v>188</v>
      </c>
      <c r="G375" s="5">
        <v>190</v>
      </c>
      <c r="H375" s="1">
        <f t="shared" si="13"/>
        <v>1.0638297872340496E-2</v>
      </c>
    </row>
    <row r="376" spans="1:8">
      <c r="A376" s="5" t="s">
        <v>60</v>
      </c>
      <c r="B376" s="5">
        <v>506051140</v>
      </c>
      <c r="C376" s="5" t="s">
        <v>168</v>
      </c>
      <c r="D376" s="5">
        <v>50605114012</v>
      </c>
      <c r="E376" s="5">
        <v>5114012</v>
      </c>
      <c r="F376" s="5">
        <v>359</v>
      </c>
      <c r="G376" s="5">
        <v>361</v>
      </c>
      <c r="H376" s="1">
        <f t="shared" si="13"/>
        <v>5.5710306406684396E-3</v>
      </c>
    </row>
    <row r="377" spans="1:8">
      <c r="A377" s="5" t="s">
        <v>60</v>
      </c>
      <c r="B377" s="5">
        <v>506051140</v>
      </c>
      <c r="C377" s="5" t="s">
        <v>168</v>
      </c>
      <c r="D377" s="5">
        <v>50605114013</v>
      </c>
      <c r="E377" s="5">
        <v>5114013</v>
      </c>
      <c r="F377" s="5">
        <v>460</v>
      </c>
      <c r="G377" s="5">
        <v>457</v>
      </c>
      <c r="H377" s="1">
        <f t="shared" si="13"/>
        <v>-6.521739130434745E-3</v>
      </c>
    </row>
    <row r="378" spans="1:8">
      <c r="A378" s="5" t="s">
        <v>60</v>
      </c>
      <c r="B378" s="5">
        <v>506051140</v>
      </c>
      <c r="C378" s="5" t="s">
        <v>168</v>
      </c>
      <c r="D378" s="5">
        <v>50605114014</v>
      </c>
      <c r="E378" s="5">
        <v>5114014</v>
      </c>
      <c r="F378" s="5">
        <v>298</v>
      </c>
      <c r="G378" s="5">
        <v>301</v>
      </c>
      <c r="H378" s="1">
        <f t="shared" si="13"/>
        <v>1.0067114093959662E-2</v>
      </c>
    </row>
    <row r="379" spans="1:8">
      <c r="A379" s="5" t="s">
        <v>60</v>
      </c>
      <c r="B379" s="5">
        <v>506051140</v>
      </c>
      <c r="C379" s="5" t="s">
        <v>168</v>
      </c>
      <c r="D379" s="5">
        <v>50605114018</v>
      </c>
      <c r="E379" s="5">
        <v>5114018</v>
      </c>
      <c r="F379" s="5">
        <v>66</v>
      </c>
      <c r="G379" s="5">
        <v>66</v>
      </c>
      <c r="H379" s="1">
        <f t="shared" si="13"/>
        <v>0</v>
      </c>
    </row>
    <row r="380" spans="1:8">
      <c r="A380" s="5" t="s">
        <v>60</v>
      </c>
      <c r="B380" s="5">
        <v>506051140</v>
      </c>
      <c r="C380" s="5" t="s">
        <v>168</v>
      </c>
      <c r="D380" s="5">
        <v>50605114019</v>
      </c>
      <c r="E380" s="5">
        <v>5114019</v>
      </c>
      <c r="F380" s="5">
        <v>390</v>
      </c>
      <c r="G380" s="5">
        <v>398</v>
      </c>
      <c r="H380" s="1">
        <f t="shared" si="13"/>
        <v>2.051282051282044E-2</v>
      </c>
    </row>
    <row r="381" spans="1:8">
      <c r="A381" s="5" t="s">
        <v>60</v>
      </c>
      <c r="B381" s="5">
        <v>506051140</v>
      </c>
      <c r="C381" s="5" t="s">
        <v>168</v>
      </c>
      <c r="D381" s="5">
        <v>50605114020</v>
      </c>
      <c r="E381" s="5">
        <v>5114020</v>
      </c>
      <c r="F381" s="5">
        <v>291</v>
      </c>
      <c r="G381" s="5">
        <v>290</v>
      </c>
      <c r="H381" s="1">
        <f t="shared" si="13"/>
        <v>-3.4364261168384758E-3</v>
      </c>
    </row>
    <row r="382" spans="1:8">
      <c r="A382" s="5" t="s">
        <v>60</v>
      </c>
      <c r="B382" s="5">
        <v>506051140</v>
      </c>
      <c r="C382" s="5" t="s">
        <v>168</v>
      </c>
      <c r="D382" s="5">
        <v>50605114021</v>
      </c>
      <c r="E382" s="5">
        <v>5114021</v>
      </c>
      <c r="F382" s="5">
        <v>327</v>
      </c>
      <c r="G382" s="5">
        <v>319</v>
      </c>
      <c r="H382" s="1">
        <f t="shared" si="13"/>
        <v>-2.4464831804281384E-2</v>
      </c>
    </row>
    <row r="383" spans="1:8">
      <c r="A383" s="5" t="s">
        <v>60</v>
      </c>
      <c r="B383" s="5">
        <v>506051140</v>
      </c>
      <c r="C383" s="5" t="s">
        <v>168</v>
      </c>
      <c r="D383" s="5">
        <v>50605114022</v>
      </c>
      <c r="E383" s="5">
        <v>5114022</v>
      </c>
      <c r="F383" s="5">
        <v>284</v>
      </c>
      <c r="G383" s="5">
        <v>288</v>
      </c>
      <c r="H383" s="1">
        <f t="shared" si="13"/>
        <v>1.4084507042253502E-2</v>
      </c>
    </row>
    <row r="384" spans="1:8">
      <c r="A384" s="5" t="s">
        <v>60</v>
      </c>
      <c r="B384" s="5">
        <v>506051140</v>
      </c>
      <c r="C384" s="5" t="s">
        <v>168</v>
      </c>
      <c r="D384" s="5">
        <v>50605114023</v>
      </c>
      <c r="E384" s="5">
        <v>5114023</v>
      </c>
      <c r="F384" s="5">
        <v>474</v>
      </c>
      <c r="G384" s="5">
        <v>529</v>
      </c>
      <c r="H384" s="1">
        <f t="shared" si="13"/>
        <v>0.11603375527426163</v>
      </c>
    </row>
    <row r="385" spans="1:8">
      <c r="A385" s="5" t="s">
        <v>60</v>
      </c>
      <c r="B385" s="5">
        <v>506051140</v>
      </c>
      <c r="C385" s="5" t="s">
        <v>168</v>
      </c>
      <c r="D385" s="5">
        <v>50605114024</v>
      </c>
      <c r="E385" s="5">
        <v>5114024</v>
      </c>
      <c r="F385" s="5">
        <v>453</v>
      </c>
      <c r="G385" s="5">
        <v>451</v>
      </c>
      <c r="H385" s="1">
        <f t="shared" si="13"/>
        <v>-4.4150110375276164E-3</v>
      </c>
    </row>
    <row r="386" spans="1:8">
      <c r="A386" s="5" t="s">
        <v>60</v>
      </c>
      <c r="B386" s="5">
        <v>506051140</v>
      </c>
      <c r="C386" s="5" t="s">
        <v>168</v>
      </c>
      <c r="D386" s="5">
        <v>50605114025</v>
      </c>
      <c r="E386" s="5">
        <v>5114025</v>
      </c>
      <c r="F386" s="5">
        <v>261</v>
      </c>
      <c r="G386" s="5">
        <v>266</v>
      </c>
      <c r="H386" s="1">
        <f t="shared" si="13"/>
        <v>1.9157088122605304E-2</v>
      </c>
    </row>
    <row r="387" spans="1:8">
      <c r="A387" s="5" t="s">
        <v>60</v>
      </c>
      <c r="B387" s="5">
        <v>506051140</v>
      </c>
      <c r="C387" s="5" t="s">
        <v>168</v>
      </c>
      <c r="D387" s="5">
        <v>50605114026</v>
      </c>
      <c r="E387" s="5">
        <v>5114026</v>
      </c>
      <c r="F387" s="5">
        <v>357</v>
      </c>
      <c r="G387" s="5">
        <v>355</v>
      </c>
      <c r="H387" s="1">
        <f t="shared" si="13"/>
        <v>-5.6022408963585235E-3</v>
      </c>
    </row>
    <row r="388" spans="1:8">
      <c r="A388" s="5" t="s">
        <v>60</v>
      </c>
      <c r="B388" s="5">
        <v>506051140</v>
      </c>
      <c r="C388" s="5" t="s">
        <v>168</v>
      </c>
      <c r="D388" s="5">
        <v>50605114027</v>
      </c>
      <c r="E388" s="5">
        <v>5114027</v>
      </c>
      <c r="F388" s="5">
        <v>244</v>
      </c>
      <c r="G388" s="5">
        <v>244</v>
      </c>
      <c r="H388" s="1">
        <f t="shared" si="13"/>
        <v>0</v>
      </c>
    </row>
    <row r="389" spans="1:8">
      <c r="A389" s="5" t="s">
        <v>60</v>
      </c>
      <c r="B389" s="5">
        <v>506051140</v>
      </c>
      <c r="C389" s="5" t="s">
        <v>168</v>
      </c>
      <c r="D389" s="5">
        <v>50605114028</v>
      </c>
      <c r="E389" s="5">
        <v>5114028</v>
      </c>
      <c r="F389" s="5">
        <v>319</v>
      </c>
      <c r="G389" s="5">
        <v>338</v>
      </c>
      <c r="H389" s="1">
        <f t="shared" si="13"/>
        <v>5.9561128526645746E-2</v>
      </c>
    </row>
    <row r="390" spans="1:8">
      <c r="A390" s="5" t="s">
        <v>60</v>
      </c>
      <c r="B390" s="5">
        <v>506051140</v>
      </c>
      <c r="C390" s="5" t="s">
        <v>168</v>
      </c>
      <c r="D390" s="5">
        <v>50605114029</v>
      </c>
      <c r="E390" s="5">
        <v>5114029</v>
      </c>
      <c r="F390" s="5">
        <v>176</v>
      </c>
      <c r="G390" s="5">
        <v>160</v>
      </c>
      <c r="H390" s="1">
        <f t="shared" si="13"/>
        <v>-9.0909090909090939E-2</v>
      </c>
    </row>
    <row r="391" spans="1:8">
      <c r="A391" s="5" t="s">
        <v>60</v>
      </c>
      <c r="B391" s="5">
        <v>506051140</v>
      </c>
      <c r="C391" s="5" t="s">
        <v>168</v>
      </c>
      <c r="D391" s="5">
        <v>50605114031</v>
      </c>
      <c r="E391" s="5">
        <v>5114031</v>
      </c>
      <c r="F391" s="5">
        <v>209</v>
      </c>
      <c r="G391" s="5">
        <v>201</v>
      </c>
      <c r="H391" s="1">
        <f t="shared" si="13"/>
        <v>-3.8277511961722466E-2</v>
      </c>
    </row>
    <row r="392" spans="1:8">
      <c r="A392" s="5" t="s">
        <v>60</v>
      </c>
      <c r="B392" s="5">
        <v>506051140</v>
      </c>
      <c r="C392" s="5" t="s">
        <v>168</v>
      </c>
      <c r="D392" s="5">
        <v>50605114032</v>
      </c>
      <c r="E392" s="5">
        <v>5114032</v>
      </c>
      <c r="F392" s="5">
        <v>565</v>
      </c>
      <c r="G392" s="5">
        <v>565</v>
      </c>
      <c r="H392" s="1">
        <f t="shared" si="13"/>
        <v>0</v>
      </c>
    </row>
    <row r="393" spans="1:8">
      <c r="A393" s="5" t="s">
        <v>60</v>
      </c>
      <c r="B393" s="5">
        <v>506051140</v>
      </c>
      <c r="C393" s="5" t="s">
        <v>168</v>
      </c>
      <c r="D393" s="5">
        <v>50605114033</v>
      </c>
      <c r="E393" s="5">
        <v>5114033</v>
      </c>
      <c r="F393" s="5">
        <v>360</v>
      </c>
      <c r="G393" s="5">
        <v>374</v>
      </c>
      <c r="H393" s="1">
        <f t="shared" si="13"/>
        <v>3.8888888888888973E-2</v>
      </c>
    </row>
    <row r="394" spans="1:8">
      <c r="A394" s="5" t="s">
        <v>60</v>
      </c>
      <c r="B394" s="5">
        <v>506051140</v>
      </c>
      <c r="C394" s="5" t="s">
        <v>168</v>
      </c>
      <c r="D394" s="5">
        <v>50605114034</v>
      </c>
      <c r="E394" s="5">
        <v>5114034</v>
      </c>
      <c r="F394" s="5">
        <v>522</v>
      </c>
      <c r="G394" s="5">
        <v>528</v>
      </c>
      <c r="H394" s="1">
        <f t="shared" si="13"/>
        <v>1.1494252873563315E-2</v>
      </c>
    </row>
    <row r="395" spans="1:8">
      <c r="A395" s="5" t="s">
        <v>60</v>
      </c>
      <c r="B395" s="5">
        <v>506051140</v>
      </c>
      <c r="C395" s="5" t="s">
        <v>168</v>
      </c>
      <c r="D395" s="5">
        <v>50605114035</v>
      </c>
      <c r="E395" s="5">
        <v>5114035</v>
      </c>
      <c r="F395" s="5">
        <v>5</v>
      </c>
      <c r="G395" s="5">
        <v>5</v>
      </c>
      <c r="H395" s="1">
        <f t="shared" si="13"/>
        <v>0</v>
      </c>
    </row>
    <row r="396" spans="1:8">
      <c r="A396" s="5" t="s">
        <v>60</v>
      </c>
      <c r="B396" s="5">
        <v>506051141</v>
      </c>
      <c r="C396" s="5" t="s">
        <v>169</v>
      </c>
      <c r="D396" s="5">
        <v>50605114103</v>
      </c>
      <c r="E396" s="5">
        <v>5114103</v>
      </c>
      <c r="F396" s="5">
        <v>308</v>
      </c>
      <c r="G396" s="5">
        <v>318</v>
      </c>
      <c r="H396" s="1">
        <f t="shared" si="13"/>
        <v>3.2467532467532534E-2</v>
      </c>
    </row>
    <row r="397" spans="1:8">
      <c r="A397" s="5" t="s">
        <v>60</v>
      </c>
      <c r="B397" s="5">
        <v>506051141</v>
      </c>
      <c r="C397" s="5" t="s">
        <v>169</v>
      </c>
      <c r="D397" s="5">
        <v>50605114104</v>
      </c>
      <c r="E397" s="5">
        <v>5114104</v>
      </c>
      <c r="F397" s="5">
        <v>350</v>
      </c>
      <c r="G397" s="5">
        <v>361</v>
      </c>
      <c r="H397" s="1">
        <f t="shared" si="13"/>
        <v>3.1428571428571361E-2</v>
      </c>
    </row>
    <row r="398" spans="1:8">
      <c r="A398" s="5" t="s">
        <v>60</v>
      </c>
      <c r="B398" s="5">
        <v>506051141</v>
      </c>
      <c r="C398" s="5" t="s">
        <v>169</v>
      </c>
      <c r="D398" s="5">
        <v>50605114105</v>
      </c>
      <c r="E398" s="5">
        <v>5114105</v>
      </c>
      <c r="F398" s="5">
        <v>310</v>
      </c>
      <c r="G398" s="5">
        <v>315</v>
      </c>
      <c r="H398" s="1">
        <f t="shared" si="13"/>
        <v>1.6129032258064502E-2</v>
      </c>
    </row>
    <row r="399" spans="1:8">
      <c r="A399" s="5" t="s">
        <v>60</v>
      </c>
      <c r="B399" s="5">
        <v>506051141</v>
      </c>
      <c r="C399" s="5" t="s">
        <v>169</v>
      </c>
      <c r="D399" s="5">
        <v>50605114106</v>
      </c>
      <c r="E399" s="5">
        <v>5114106</v>
      </c>
      <c r="F399" s="5">
        <v>237</v>
      </c>
      <c r="G399" s="5">
        <v>243</v>
      </c>
      <c r="H399" s="1">
        <f t="shared" si="13"/>
        <v>2.5316455696202445E-2</v>
      </c>
    </row>
    <row r="400" spans="1:8">
      <c r="A400" s="5" t="s">
        <v>60</v>
      </c>
      <c r="B400" s="5">
        <v>506051141</v>
      </c>
      <c r="C400" s="5" t="s">
        <v>169</v>
      </c>
      <c r="D400" s="5">
        <v>50605114107</v>
      </c>
      <c r="E400" s="5">
        <v>5114107</v>
      </c>
      <c r="F400" s="5">
        <v>291</v>
      </c>
      <c r="G400" s="5">
        <v>302</v>
      </c>
      <c r="H400" s="1">
        <f t="shared" si="13"/>
        <v>3.7800687285223455E-2</v>
      </c>
    </row>
    <row r="401" spans="1:8">
      <c r="A401" s="5" t="s">
        <v>60</v>
      </c>
      <c r="B401" s="5">
        <v>506051141</v>
      </c>
      <c r="C401" s="5" t="s">
        <v>169</v>
      </c>
      <c r="D401" s="5">
        <v>50605114108</v>
      </c>
      <c r="E401" s="5">
        <v>5114108</v>
      </c>
      <c r="F401" s="5">
        <v>388</v>
      </c>
      <c r="G401" s="5">
        <v>379</v>
      </c>
      <c r="H401" s="1">
        <f t="shared" si="13"/>
        <v>-2.3195876288659822E-2</v>
      </c>
    </row>
    <row r="402" spans="1:8">
      <c r="A402" s="5" t="s">
        <v>60</v>
      </c>
      <c r="B402" s="5">
        <v>506051141</v>
      </c>
      <c r="C402" s="5" t="s">
        <v>169</v>
      </c>
      <c r="D402" s="5">
        <v>50605114109</v>
      </c>
      <c r="E402" s="5">
        <v>5114109</v>
      </c>
      <c r="F402" s="5">
        <v>214</v>
      </c>
      <c r="G402" s="5">
        <v>222</v>
      </c>
      <c r="H402" s="1">
        <f t="shared" ref="H402:H423" si="14">(G402/F402)-1</f>
        <v>3.7383177570093462E-2</v>
      </c>
    </row>
    <row r="403" spans="1:8">
      <c r="A403" s="5" t="s">
        <v>60</v>
      </c>
      <c r="B403" s="5">
        <v>506051141</v>
      </c>
      <c r="C403" s="5" t="s">
        <v>169</v>
      </c>
      <c r="D403" s="5">
        <v>50605114110</v>
      </c>
      <c r="E403" s="5">
        <v>5114110</v>
      </c>
      <c r="F403" s="5">
        <v>333</v>
      </c>
      <c r="G403" s="5">
        <v>341</v>
      </c>
      <c r="H403" s="1">
        <f t="shared" si="14"/>
        <v>2.4024024024023927E-2</v>
      </c>
    </row>
    <row r="404" spans="1:8">
      <c r="A404" s="5" t="s">
        <v>60</v>
      </c>
      <c r="B404" s="5">
        <v>506051141</v>
      </c>
      <c r="C404" s="5" t="s">
        <v>169</v>
      </c>
      <c r="D404" s="5">
        <v>50605114111</v>
      </c>
      <c r="E404" s="5">
        <v>5114111</v>
      </c>
      <c r="F404" s="5">
        <v>316</v>
      </c>
      <c r="G404" s="5">
        <v>350</v>
      </c>
      <c r="H404" s="1">
        <f t="shared" si="14"/>
        <v>0.10759493670886067</v>
      </c>
    </row>
    <row r="405" spans="1:8">
      <c r="A405" s="5" t="s">
        <v>60</v>
      </c>
      <c r="B405" s="5">
        <v>506051141</v>
      </c>
      <c r="C405" s="5" t="s">
        <v>169</v>
      </c>
      <c r="D405" s="5">
        <v>50605114112</v>
      </c>
      <c r="E405" s="5">
        <v>5114112</v>
      </c>
      <c r="F405" s="5">
        <v>260</v>
      </c>
      <c r="G405" s="5">
        <v>261</v>
      </c>
      <c r="H405" s="1">
        <f t="shared" si="14"/>
        <v>3.8461538461538325E-3</v>
      </c>
    </row>
    <row r="406" spans="1:8">
      <c r="A406" s="5" t="s">
        <v>60</v>
      </c>
      <c r="B406" s="5">
        <v>506051141</v>
      </c>
      <c r="C406" s="5" t="s">
        <v>169</v>
      </c>
      <c r="D406" s="5">
        <v>50605114113</v>
      </c>
      <c r="E406" s="5">
        <v>5114113</v>
      </c>
      <c r="F406" s="5">
        <v>358</v>
      </c>
      <c r="G406" s="5">
        <v>348</v>
      </c>
      <c r="H406" s="1">
        <f t="shared" si="14"/>
        <v>-2.7932960893854775E-2</v>
      </c>
    </row>
    <row r="407" spans="1:8">
      <c r="A407" s="5" t="s">
        <v>60</v>
      </c>
      <c r="B407" s="5">
        <v>506051141</v>
      </c>
      <c r="C407" s="5" t="s">
        <v>169</v>
      </c>
      <c r="D407" s="5">
        <v>50605114114</v>
      </c>
      <c r="E407" s="5">
        <v>5114114</v>
      </c>
      <c r="F407" s="5">
        <v>350</v>
      </c>
      <c r="G407" s="5">
        <v>346</v>
      </c>
      <c r="H407" s="1">
        <f t="shared" si="14"/>
        <v>-1.1428571428571455E-2</v>
      </c>
    </row>
    <row r="408" spans="1:8">
      <c r="A408" s="5" t="s">
        <v>60</v>
      </c>
      <c r="B408" s="5">
        <v>506051141</v>
      </c>
      <c r="C408" s="5" t="s">
        <v>169</v>
      </c>
      <c r="D408" s="5">
        <v>50605114115</v>
      </c>
      <c r="E408" s="5">
        <v>5114115</v>
      </c>
      <c r="F408" s="5">
        <v>185</v>
      </c>
      <c r="G408" s="5">
        <v>217</v>
      </c>
      <c r="H408" s="1">
        <f t="shared" si="14"/>
        <v>0.17297297297297298</v>
      </c>
    </row>
    <row r="409" spans="1:8">
      <c r="A409" s="5" t="s">
        <v>60</v>
      </c>
      <c r="B409" s="5">
        <v>506051141</v>
      </c>
      <c r="C409" s="5" t="s">
        <v>169</v>
      </c>
      <c r="D409" s="5">
        <v>50605114117</v>
      </c>
      <c r="E409" s="5">
        <v>5114117</v>
      </c>
      <c r="F409" s="5">
        <v>235</v>
      </c>
      <c r="G409" s="5">
        <v>228</v>
      </c>
      <c r="H409" s="1">
        <f t="shared" si="14"/>
        <v>-2.9787234042553234E-2</v>
      </c>
    </row>
    <row r="410" spans="1:8">
      <c r="A410" s="5" t="s">
        <v>60</v>
      </c>
      <c r="B410" s="5">
        <v>506051141</v>
      </c>
      <c r="C410" s="5" t="s">
        <v>169</v>
      </c>
      <c r="D410" s="5">
        <v>50605114118</v>
      </c>
      <c r="E410" s="5">
        <v>5114118</v>
      </c>
      <c r="F410" s="5">
        <v>215</v>
      </c>
      <c r="G410" s="5">
        <v>222</v>
      </c>
      <c r="H410" s="1">
        <f t="shared" si="14"/>
        <v>3.2558139534883734E-2</v>
      </c>
    </row>
    <row r="411" spans="1:8">
      <c r="A411" s="5" t="s">
        <v>60</v>
      </c>
      <c r="B411" s="5">
        <v>506051141</v>
      </c>
      <c r="C411" s="5" t="s">
        <v>169</v>
      </c>
      <c r="D411" s="5">
        <v>50605114119</v>
      </c>
      <c r="E411" s="5">
        <v>5114119</v>
      </c>
      <c r="F411" s="5">
        <v>280</v>
      </c>
      <c r="G411" s="5">
        <v>249</v>
      </c>
      <c r="H411" s="1">
        <f t="shared" si="14"/>
        <v>-0.11071428571428577</v>
      </c>
    </row>
    <row r="412" spans="1:8">
      <c r="A412" s="5" t="s">
        <v>60</v>
      </c>
      <c r="B412" s="5">
        <v>506051141</v>
      </c>
      <c r="C412" s="5" t="s">
        <v>169</v>
      </c>
      <c r="D412" s="5">
        <v>50605114120</v>
      </c>
      <c r="E412" s="5">
        <v>5114120</v>
      </c>
      <c r="F412" s="5">
        <v>211</v>
      </c>
      <c r="G412" s="5">
        <v>195</v>
      </c>
      <c r="H412" s="1">
        <f t="shared" si="14"/>
        <v>-7.582938388625593E-2</v>
      </c>
    </row>
    <row r="413" spans="1:8">
      <c r="A413" s="5" t="s">
        <v>60</v>
      </c>
      <c r="B413" s="5">
        <v>506051141</v>
      </c>
      <c r="C413" s="5" t="s">
        <v>169</v>
      </c>
      <c r="D413" s="5">
        <v>50605114121</v>
      </c>
      <c r="E413" s="5">
        <v>5114121</v>
      </c>
      <c r="F413" s="5">
        <v>306</v>
      </c>
      <c r="G413" s="5">
        <v>307</v>
      </c>
      <c r="H413" s="1">
        <f t="shared" si="14"/>
        <v>3.2679738562091387E-3</v>
      </c>
    </row>
    <row r="414" spans="1:8">
      <c r="A414" s="5" t="s">
        <v>60</v>
      </c>
      <c r="B414" s="5">
        <v>506051141</v>
      </c>
      <c r="C414" s="5" t="s">
        <v>169</v>
      </c>
      <c r="D414" s="5">
        <v>50605114122</v>
      </c>
      <c r="E414" s="5">
        <v>5114122</v>
      </c>
      <c r="F414" s="5">
        <v>217</v>
      </c>
      <c r="G414" s="5">
        <v>229</v>
      </c>
      <c r="H414" s="1">
        <f t="shared" si="14"/>
        <v>5.5299539170506895E-2</v>
      </c>
    </row>
    <row r="415" spans="1:8">
      <c r="A415" s="5" t="s">
        <v>60</v>
      </c>
      <c r="B415" s="5">
        <v>506051141</v>
      </c>
      <c r="C415" s="5" t="s">
        <v>169</v>
      </c>
      <c r="D415" s="5">
        <v>50605114123</v>
      </c>
      <c r="E415" s="5">
        <v>5114123</v>
      </c>
      <c r="F415" s="5">
        <v>16</v>
      </c>
      <c r="G415" s="5">
        <v>17</v>
      </c>
      <c r="H415" s="1">
        <f t="shared" si="14"/>
        <v>6.25E-2</v>
      </c>
    </row>
    <row r="416" spans="1:8">
      <c r="A416" s="5" t="s">
        <v>60</v>
      </c>
      <c r="B416" s="5">
        <v>506051141</v>
      </c>
      <c r="C416" s="5" t="s">
        <v>169</v>
      </c>
      <c r="D416" s="5">
        <v>50605114124</v>
      </c>
      <c r="E416" s="5">
        <v>5114124</v>
      </c>
      <c r="F416" s="5">
        <v>228</v>
      </c>
      <c r="G416" s="5">
        <v>238</v>
      </c>
      <c r="H416" s="1">
        <f t="shared" si="14"/>
        <v>4.3859649122806932E-2</v>
      </c>
    </row>
    <row r="417" spans="1:8">
      <c r="A417" s="5" t="s">
        <v>60</v>
      </c>
      <c r="B417" s="5">
        <v>506051141</v>
      </c>
      <c r="C417" s="5" t="s">
        <v>169</v>
      </c>
      <c r="D417" s="5">
        <v>50605114125</v>
      </c>
      <c r="E417" s="5">
        <v>5114125</v>
      </c>
      <c r="F417" s="5">
        <v>267</v>
      </c>
      <c r="G417" s="5">
        <v>272</v>
      </c>
      <c r="H417" s="1">
        <f t="shared" si="14"/>
        <v>1.8726591760299671E-2</v>
      </c>
    </row>
    <row r="418" spans="1:8">
      <c r="A418" s="5" t="s">
        <v>60</v>
      </c>
      <c r="B418" s="5">
        <v>506051141</v>
      </c>
      <c r="C418" s="5" t="s">
        <v>169</v>
      </c>
      <c r="D418" s="5">
        <v>50605114126</v>
      </c>
      <c r="E418" s="5">
        <v>5114126</v>
      </c>
      <c r="F418" s="5">
        <v>380</v>
      </c>
      <c r="G418" s="5">
        <v>378</v>
      </c>
      <c r="H418" s="1">
        <f t="shared" si="14"/>
        <v>-5.2631578947368585E-3</v>
      </c>
    </row>
    <row r="419" spans="1:8">
      <c r="A419" s="5" t="s">
        <v>60</v>
      </c>
      <c r="B419" s="5">
        <v>506051141</v>
      </c>
      <c r="C419" s="5" t="s">
        <v>169</v>
      </c>
      <c r="D419" s="5">
        <v>50605114127</v>
      </c>
      <c r="E419" s="5">
        <v>5114127</v>
      </c>
      <c r="F419" s="5">
        <v>301</v>
      </c>
      <c r="G419" s="5">
        <v>289</v>
      </c>
      <c r="H419" s="1">
        <f t="shared" si="14"/>
        <v>-3.9867109634551534E-2</v>
      </c>
    </row>
    <row r="420" spans="1:8">
      <c r="A420" s="5" t="s">
        <v>60</v>
      </c>
      <c r="B420" s="5">
        <v>506051141</v>
      </c>
      <c r="C420" s="5" t="s">
        <v>169</v>
      </c>
      <c r="D420" s="5">
        <v>50605114128</v>
      </c>
      <c r="E420" s="5">
        <v>5114128</v>
      </c>
      <c r="F420" s="5">
        <v>242</v>
      </c>
      <c r="G420" s="5">
        <v>236</v>
      </c>
      <c r="H420" s="1">
        <f t="shared" si="14"/>
        <v>-2.4793388429752095E-2</v>
      </c>
    </row>
    <row r="421" spans="1:8">
      <c r="A421" s="5" t="s">
        <v>60</v>
      </c>
      <c r="B421" s="5">
        <v>506051141</v>
      </c>
      <c r="C421" s="5" t="s">
        <v>169</v>
      </c>
      <c r="D421" s="5">
        <v>50605114131</v>
      </c>
      <c r="E421" s="5">
        <v>5114131</v>
      </c>
      <c r="F421" s="5">
        <v>368</v>
      </c>
      <c r="G421" s="5">
        <v>365</v>
      </c>
      <c r="H421" s="1">
        <f t="shared" si="14"/>
        <v>-8.152173913043459E-3</v>
      </c>
    </row>
    <row r="422" spans="1:8">
      <c r="A422" s="5" t="s">
        <v>60</v>
      </c>
      <c r="B422" s="5">
        <v>506051141</v>
      </c>
      <c r="C422" s="5" t="s">
        <v>169</v>
      </c>
      <c r="D422" s="5">
        <v>50605114132</v>
      </c>
      <c r="E422" s="5">
        <v>5114132</v>
      </c>
      <c r="F422" s="5">
        <v>237</v>
      </c>
      <c r="G422" s="5">
        <v>243</v>
      </c>
      <c r="H422" s="1">
        <f t="shared" si="14"/>
        <v>2.5316455696202445E-2</v>
      </c>
    </row>
    <row r="423" spans="1:8">
      <c r="A423" s="5" t="s">
        <v>60</v>
      </c>
      <c r="B423" s="5">
        <v>506051141</v>
      </c>
      <c r="C423" s="5" t="s">
        <v>169</v>
      </c>
      <c r="D423" s="5">
        <v>50605114133</v>
      </c>
      <c r="E423" s="5">
        <v>5114133</v>
      </c>
      <c r="F423" s="5">
        <v>229</v>
      </c>
      <c r="G423" s="5">
        <v>221</v>
      </c>
      <c r="H423" s="1">
        <f t="shared" si="14"/>
        <v>-3.4934497816593857E-2</v>
      </c>
    </row>
    <row r="424" spans="1:8">
      <c r="A424" s="9" t="s">
        <v>287</v>
      </c>
      <c r="F424" s="9">
        <f>SUBTOTAL(109,F2:F423)</f>
        <v>122855</v>
      </c>
      <c r="G424" s="9">
        <f>SUBTOTAL(109,G2:G423)</f>
        <v>136470</v>
      </c>
      <c r="H424" s="10">
        <f>(Table8[[#This Row],[Revised projected enrolment 24/03/2028
]]/Table8[[#This Row],[Actual enrolments 9/08/2023
]])-1</f>
        <v>0.11082170037849504</v>
      </c>
    </row>
  </sheetData>
  <pageMargins left="0.7" right="0.7" top="0.75" bottom="0.75" header="0.3" footer="0.3"/>
  <tableParts count="1">
    <tablePart r:id="rId1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0B3863E18DF240919C16D6794A52FDA5" version="1.0.0">
  <systemFields>
    <field name="Objective-Id">
      <value order="0">A4001424</value>
    </field>
    <field name="Objective-Title">
      <value order="0">02 - Web Ready - Western Australia - SA1 - actual enrolment, revised projected enrolment and growth rate by Division - 24012024</value>
    </field>
    <field name="Objective-Description">
      <value order="0"/>
    </field>
    <field name="Objective-CreationStamp">
      <value order="0">2024-01-22T06:04:16Z</value>
    </field>
    <field name="Objective-IsApproved">
      <value order="0">false</value>
    </field>
    <field name="Objective-IsPublished">
      <value order="0">true</value>
    </field>
    <field name="Objective-DatePublished">
      <value order="0">2024-01-23T00:15:44Z</value>
    </field>
    <field name="Objective-ModificationStamp">
      <value order="0">2024-01-24T07:37:46Z</value>
    </field>
    <field name="Objective-Owner">
      <value order="0">Sally Walker</value>
    </field>
    <field name="Objective-Path">
      <value order="0">Objective Global Folder:AEC File Plan:Enabling and Regulation Group:Disclosure, Party Registration and Redistribution:Party Registration and Redistributions Section:Redistributions:10 - Cross-redistribution material:02 - NSW, Vic and WA (to be tabled in 2024) and NT (to be tabled in 2025):10: Cross-redistribution material - 02: NSW, Vic and WA (to be tabled in 2024) and NT (to be tabled in 2025) - National Office:00 - Additional checking:05 - New Projections for Web</value>
    </field>
    <field name="Objective-Parent">
      <value order="0">05 - New Projections for Web</value>
    </field>
    <field name="Objective-State">
      <value order="0">Published</value>
    </field>
    <field name="Objective-VersionId">
      <value order="0">vA5326150</value>
    </field>
    <field name="Objective-Version">
      <value order="0">2.0</value>
    </field>
    <field name="Objective-VersionNumber">
      <value order="0">2</value>
    </field>
    <field name="Objective-VersionComment">
      <value order="0">Updating heading name</value>
    </field>
    <field name="Objective-FileNumber">
      <value order="0">2023/4322</value>
    </field>
    <field name="Objective-Classification">
      <value order="0">OFFICIAL</value>
    </field>
    <field name="Objective-Caveats">
      <value order="0"/>
    </field>
  </systemFields>
  <catalogues/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BRAND</vt:lpstr>
      <vt:lpstr>BURT</vt:lpstr>
      <vt:lpstr>CANNING</vt:lpstr>
      <vt:lpstr>COWAN</vt:lpstr>
      <vt:lpstr>CURTIN</vt:lpstr>
      <vt:lpstr>DURACK</vt:lpstr>
      <vt:lpstr>FORREST</vt:lpstr>
      <vt:lpstr>FREMANTLE</vt:lpstr>
      <vt:lpstr>HASLUCK</vt:lpstr>
      <vt:lpstr>MOORE</vt:lpstr>
      <vt:lpstr>O'CONNOR</vt:lpstr>
      <vt:lpstr>PEARCE</vt:lpstr>
      <vt:lpstr>PERTH</vt:lpstr>
      <vt:lpstr>SWAN</vt:lpstr>
      <vt:lpstr>TANGNEY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Vivian</dc:creator>
  <cp:lastModifiedBy>Sally Walker</cp:lastModifiedBy>
  <dcterms:created xsi:type="dcterms:W3CDTF">2018-07-10T01:52:21Z</dcterms:created>
  <dcterms:modified xsi:type="dcterms:W3CDTF">2024-01-23T00:15:33Z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2022-10-18T06:40:07Z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69da0e7d-ebbe-421c-9f9e-19837441827e</vt:lpwstr>
  </property>
  <property fmtid="{D5CDD505-2E9C-101B-9397-08002B2CF9AE}" pid="8" name="MSIP_Label_c8e5a7ee-c283-40b0-98eb-fa437df4c031_ContentBits">
    <vt:lpwstr>0</vt:lpwstr>
  </property>
  <property fmtid="{D5CDD505-2E9C-101B-9397-08002B2CF9AE}" pid="9" name="Objective-Id">
    <vt:lpwstr>A4001424</vt:lpwstr>
  </property>
  <property fmtid="{D5CDD505-2E9C-101B-9397-08002B2CF9AE}" pid="10" name="Objective-Title">
    <vt:lpwstr>02 - Web Ready - Western Australia - SA1 - actual enrolment, revised projected enrolment and growth rate by Division - 24012024</vt:lpwstr>
  </property>
  <property fmtid="{D5CDD505-2E9C-101B-9397-08002B2CF9AE}" pid="11" name="Objective-Description">
    <vt:lpwstr/>
  </property>
  <property fmtid="{D5CDD505-2E9C-101B-9397-08002B2CF9AE}" pid="12" name="Objective-CreationStamp">
    <vt:filetime>2024-01-22T06:04:16Z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true</vt:bool>
  </property>
  <property fmtid="{D5CDD505-2E9C-101B-9397-08002B2CF9AE}" pid="15" name="Objective-DatePublished">
    <vt:filetime>2024-01-23T00:15:44Z</vt:filetime>
  </property>
  <property fmtid="{D5CDD505-2E9C-101B-9397-08002B2CF9AE}" pid="16" name="Objective-ModificationStamp">
    <vt:filetime>2024-01-24T07:37:46Z</vt:filetime>
  </property>
  <property fmtid="{D5CDD505-2E9C-101B-9397-08002B2CF9AE}" pid="17" name="Objective-Owner">
    <vt:lpwstr>Sally Walker</vt:lpwstr>
  </property>
  <property fmtid="{D5CDD505-2E9C-101B-9397-08002B2CF9AE}" pid="18" name="Objective-Path">
    <vt:lpwstr>Objective Global Folder:AEC File Plan:Enabling and Regulation Group:Disclosure, Party Registration and Redistribution:Party Registration and Redistributions Section:Redistributions:10 - Cross-redistribution material:02 - NSW, Vic and WA (to be tabled in 2024) and NT (to be tabled in 2025):10: Cross-redistribution material - 02: NSW, Vic and WA (to be tabled in 2024) and NT (to be tabled in 2025) - National Office:00 - Additional checking:05 - New Projections for Web</vt:lpwstr>
  </property>
  <property fmtid="{D5CDD505-2E9C-101B-9397-08002B2CF9AE}" pid="19" name="Objective-Parent">
    <vt:lpwstr>05 - New Projections for Web</vt:lpwstr>
  </property>
  <property fmtid="{D5CDD505-2E9C-101B-9397-08002B2CF9AE}" pid="20" name="Objective-State">
    <vt:lpwstr>Published</vt:lpwstr>
  </property>
  <property fmtid="{D5CDD505-2E9C-101B-9397-08002B2CF9AE}" pid="21" name="Objective-VersionId">
    <vt:lpwstr>vA5326150</vt:lpwstr>
  </property>
  <property fmtid="{D5CDD505-2E9C-101B-9397-08002B2CF9AE}" pid="22" name="Objective-Version">
    <vt:lpwstr>2.0</vt:lpwstr>
  </property>
  <property fmtid="{D5CDD505-2E9C-101B-9397-08002B2CF9AE}" pid="23" name="Objective-VersionNumber">
    <vt:r8>2</vt:r8>
  </property>
  <property fmtid="{D5CDD505-2E9C-101B-9397-08002B2CF9AE}" pid="24" name="Objective-VersionComment">
    <vt:lpwstr>Updating heading name</vt:lpwstr>
  </property>
  <property fmtid="{D5CDD505-2E9C-101B-9397-08002B2CF9AE}" pid="25" name="Objective-FileNumber">
    <vt:lpwstr>2023/4322</vt:lpwstr>
  </property>
  <property fmtid="{D5CDD505-2E9C-101B-9397-08002B2CF9AE}" pid="26" name="Objective-Classification">
    <vt:lpwstr>OFFICIAL</vt:lpwstr>
  </property>
  <property fmtid="{D5CDD505-2E9C-101B-9397-08002B2CF9AE}" pid="27" name="Objective-Caveats">
    <vt:lpwstr/>
  </property>
  <property fmtid="{D5CDD505-2E9C-101B-9397-08002B2CF9AE}" pid="28" name="MSIP_Label_cbfd5943-f87e-40ae-9ab7-ca0a2fbb12c2_Enabled">
    <vt:lpwstr>true</vt:lpwstr>
  </property>
  <property fmtid="{D5CDD505-2E9C-101B-9397-08002B2CF9AE}" pid="29" name="MSIP_Label_cbfd5943-f87e-40ae-9ab7-ca0a2fbb12c2_SetDate">
    <vt:lpwstr>2024-01-22T03:53:19Z</vt:lpwstr>
  </property>
  <property fmtid="{D5CDD505-2E9C-101B-9397-08002B2CF9AE}" pid="30" name="MSIP_Label_cbfd5943-f87e-40ae-9ab7-ca0a2fbb12c2_Method">
    <vt:lpwstr>Privileged</vt:lpwstr>
  </property>
  <property fmtid="{D5CDD505-2E9C-101B-9397-08002B2CF9AE}" pid="31" name="MSIP_Label_cbfd5943-f87e-40ae-9ab7-ca0a2fbb12c2_Name">
    <vt:lpwstr>OFFICIAL</vt:lpwstr>
  </property>
  <property fmtid="{D5CDD505-2E9C-101B-9397-08002B2CF9AE}" pid="32" name="MSIP_Label_cbfd5943-f87e-40ae-9ab7-ca0a2fbb12c2_SiteId">
    <vt:lpwstr>c1eefc4f-a78a-4616-a218-48ba01757af3</vt:lpwstr>
  </property>
  <property fmtid="{D5CDD505-2E9C-101B-9397-08002B2CF9AE}" pid="33" name="MSIP_Label_cbfd5943-f87e-40ae-9ab7-ca0a2fbb12c2_ActionId">
    <vt:lpwstr>aadb195e-33dc-4855-8bb1-7f9d1d3b836b</vt:lpwstr>
  </property>
  <property fmtid="{D5CDD505-2E9C-101B-9397-08002B2CF9AE}" pid="34" name="MSIP_Label_cbfd5943-f87e-40ae-9ab7-ca0a2fbb12c2_ContentBits">
    <vt:lpwstr>0</vt:lpwstr>
  </property>
</Properties>
</file>